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ublic_html\math152\"/>
    </mc:Choice>
  </mc:AlternateContent>
  <bookViews>
    <workbookView xWindow="210" yWindow="1005" windowWidth="15555" windowHeight="8190" tabRatio="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Sheet1!$B$1:$BC$23</definedName>
    <definedName name="_xlnm.Print_Area" localSheetId="1">Sheet2!$A$1:$BE$109</definedName>
    <definedName name="_xlnm.Print_Area" localSheetId="2">Sheet3!$A$1:$Y$7</definedName>
  </definedNames>
  <calcPr calcId="152511"/>
</workbook>
</file>

<file path=xl/calcChain.xml><?xml version="1.0" encoding="utf-8"?>
<calcChain xmlns="http://schemas.openxmlformats.org/spreadsheetml/2006/main">
  <c r="BB12" i="1" l="1"/>
  <c r="BB11" i="1"/>
  <c r="BB10" i="1"/>
  <c r="BB9" i="1"/>
  <c r="BB8" i="1"/>
  <c r="BB7" i="1"/>
  <c r="BB6" i="1"/>
  <c r="BB5" i="1"/>
  <c r="BB4" i="1"/>
  <c r="AU8" i="1" l="1"/>
  <c r="AU10" i="1"/>
  <c r="AU5" i="1"/>
  <c r="AU7" i="1"/>
  <c r="AU12" i="1"/>
  <c r="AU6" i="1"/>
  <c r="AU4" i="1"/>
  <c r="AU9" i="1"/>
  <c r="AU11" i="1"/>
  <c r="AU23" i="1"/>
  <c r="AC21" i="1" l="1"/>
  <c r="AC20" i="1"/>
  <c r="AC19" i="1"/>
  <c r="AC18" i="1"/>
  <c r="AC17" i="1"/>
  <c r="AC16" i="1"/>
  <c r="AC15" i="1"/>
  <c r="AC14" i="1"/>
  <c r="AC13" i="1"/>
  <c r="AC8" i="1"/>
  <c r="AC10" i="1"/>
  <c r="AC5" i="1"/>
  <c r="AC7" i="1"/>
  <c r="AC12" i="1"/>
  <c r="AC6" i="1"/>
  <c r="AC4" i="1"/>
  <c r="AC9" i="1"/>
  <c r="AW22" i="1" l="1"/>
  <c r="AT8" i="1"/>
  <c r="AS8" i="1"/>
  <c r="AV8" i="1" s="1"/>
  <c r="AT10" i="1"/>
  <c r="AS10" i="1"/>
  <c r="AV10" i="1" s="1"/>
  <c r="AT5" i="1"/>
  <c r="AS5" i="1"/>
  <c r="AT7" i="1"/>
  <c r="AS7" i="1"/>
  <c r="AT12" i="1"/>
  <c r="AS12" i="1"/>
  <c r="AT6" i="1"/>
  <c r="AS6" i="1"/>
  <c r="AV6" i="1" s="1"/>
  <c r="AT4" i="1"/>
  <c r="AS4" i="1"/>
  <c r="AT9" i="1"/>
  <c r="AS9" i="1"/>
  <c r="AV4" i="1" l="1"/>
  <c r="AV5" i="1"/>
  <c r="AV9" i="1"/>
  <c r="AV7" i="1"/>
  <c r="AV12" i="1"/>
  <c r="AT23" i="1"/>
  <c r="AS23" i="1"/>
  <c r="AV23" i="1" s="1"/>
  <c r="AT11" i="1" l="1"/>
  <c r="AS11" i="1"/>
  <c r="AV11" i="1" s="1"/>
  <c r="AE3" i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V22" i="1" l="1"/>
  <c r="AC11" i="1" l="1"/>
  <c r="AO18" i="2" l="1"/>
  <c r="AC23" i="1"/>
  <c r="AY93" i="2"/>
  <c r="AC22" i="1"/>
  <c r="BD83" i="2"/>
  <c r="BD78" i="2"/>
  <c r="BD73" i="2"/>
  <c r="BD68" i="2"/>
  <c r="BD53" i="2"/>
  <c r="BD33" i="2"/>
  <c r="BD23" i="2"/>
  <c r="BD18" i="2"/>
  <c r="BD8" i="2"/>
  <c r="BD3" i="2"/>
  <c r="L7" i="3"/>
  <c r="A1" i="2"/>
  <c r="C1" i="2"/>
  <c r="D1" i="2"/>
  <c r="AO1" i="2"/>
  <c r="AP1" i="2"/>
  <c r="AU1" i="2"/>
  <c r="AV1" i="2"/>
  <c r="AW1" i="2"/>
  <c r="BB1" i="2"/>
  <c r="BC1" i="2"/>
  <c r="BD1" i="2"/>
  <c r="BE1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P3" i="2"/>
  <c r="AQ3" i="2"/>
  <c r="AR3" i="2"/>
  <c r="AS3" i="2"/>
  <c r="AT3" i="2"/>
  <c r="AU3" i="2"/>
  <c r="AV3" i="2"/>
  <c r="AW3" i="2"/>
  <c r="AX3" i="2"/>
  <c r="AY3" i="2"/>
  <c r="AZ3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P8" i="2"/>
  <c r="AQ8" i="2"/>
  <c r="AR8" i="2"/>
  <c r="AS8" i="2"/>
  <c r="AT8" i="2"/>
  <c r="AU8" i="2"/>
  <c r="AV8" i="2"/>
  <c r="AW8" i="2"/>
  <c r="AX8" i="2"/>
  <c r="AY8" i="2"/>
  <c r="AZ8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B13" i="2"/>
  <c r="BD13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P18" i="2"/>
  <c r="AQ18" i="2"/>
  <c r="AR18" i="2"/>
  <c r="AS18" i="2"/>
  <c r="AT18" i="2"/>
  <c r="AU18" i="2"/>
  <c r="AV18" i="2"/>
  <c r="AW18" i="2"/>
  <c r="AX18" i="2"/>
  <c r="AY18" i="2"/>
  <c r="AZ18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P23" i="2"/>
  <c r="AQ23" i="2"/>
  <c r="AR23" i="2"/>
  <c r="AS23" i="2"/>
  <c r="AT23" i="2"/>
  <c r="AU23" i="2"/>
  <c r="AV23" i="2"/>
  <c r="AW23" i="2"/>
  <c r="AX23" i="2"/>
  <c r="AY23" i="2"/>
  <c r="AZ23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B28" i="2"/>
  <c r="BD28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P33" i="2"/>
  <c r="AQ33" i="2"/>
  <c r="AR33" i="2"/>
  <c r="AS33" i="2"/>
  <c r="AT33" i="2"/>
  <c r="AU33" i="2"/>
  <c r="AV33" i="2"/>
  <c r="AW33" i="2"/>
  <c r="AX33" i="2"/>
  <c r="AY33" i="2"/>
  <c r="AZ33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B38" i="2"/>
  <c r="BD38" i="2"/>
  <c r="A43" i="2"/>
  <c r="B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B43" i="2"/>
  <c r="BD43" i="2"/>
  <c r="A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B48" i="2"/>
  <c r="BD48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P53" i="2"/>
  <c r="AQ53" i="2"/>
  <c r="AR53" i="2"/>
  <c r="AS53" i="2"/>
  <c r="AT53" i="2"/>
  <c r="AU53" i="2"/>
  <c r="AV53" i="2"/>
  <c r="AW53" i="2"/>
  <c r="AX53" i="2"/>
  <c r="AY53" i="2"/>
  <c r="AZ53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B58" i="2"/>
  <c r="BD58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B63" i="2"/>
  <c r="BD63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P78" i="2"/>
  <c r="AQ78" i="2"/>
  <c r="AR78" i="2"/>
  <c r="AS78" i="2"/>
  <c r="AT78" i="2"/>
  <c r="AU78" i="2"/>
  <c r="AV78" i="2"/>
  <c r="AW78" i="2"/>
  <c r="AX78" i="2"/>
  <c r="AY78" i="2"/>
  <c r="AZ78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P83" i="2"/>
  <c r="AQ83" i="2"/>
  <c r="AR83" i="2"/>
  <c r="AS83" i="2"/>
  <c r="AT83" i="2"/>
  <c r="AU83" i="2"/>
  <c r="AV83" i="2"/>
  <c r="AW83" i="2"/>
  <c r="AX83" i="2"/>
  <c r="AY83" i="2"/>
  <c r="AZ83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B88" i="2"/>
  <c r="BC88" i="2"/>
  <c r="BD88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P93" i="2"/>
  <c r="AQ93" i="2"/>
  <c r="AR93" i="2"/>
  <c r="AS93" i="2"/>
  <c r="AT93" i="2"/>
  <c r="AU93" i="2"/>
  <c r="AV93" i="2"/>
  <c r="AW93" i="2"/>
  <c r="AX93" i="2"/>
  <c r="AZ93" i="2"/>
  <c r="BD93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P98" i="2"/>
  <c r="AQ98" i="2"/>
  <c r="AR98" i="2"/>
  <c r="AS98" i="2"/>
  <c r="AT98" i="2"/>
  <c r="AU98" i="2"/>
  <c r="AV98" i="2"/>
  <c r="AW98" i="2"/>
  <c r="AX98" i="2"/>
  <c r="AY98" i="2"/>
  <c r="AZ98" i="2"/>
  <c r="BD98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P103" i="2"/>
  <c r="AQ103" i="2"/>
  <c r="AR103" i="2"/>
  <c r="AS103" i="2"/>
  <c r="AT103" i="2"/>
  <c r="AU103" i="2"/>
  <c r="AV103" i="2"/>
  <c r="AW103" i="2"/>
  <c r="AX103" i="2"/>
  <c r="AY103" i="2"/>
  <c r="AZ103" i="2"/>
  <c r="BD103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P108" i="2"/>
  <c r="AQ108" i="2"/>
  <c r="AR108" i="2"/>
  <c r="AS108" i="2"/>
  <c r="AT108" i="2"/>
  <c r="AU108" i="2"/>
  <c r="AV108" i="2"/>
  <c r="AW108" i="2"/>
  <c r="AX108" i="2"/>
  <c r="AY108" i="2"/>
  <c r="AZ108" i="2"/>
  <c r="BD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C110" i="2"/>
  <c r="P2" i="3"/>
  <c r="Q2" i="3"/>
  <c r="R2" i="3" s="1"/>
  <c r="S2" i="3" s="1"/>
  <c r="T2" i="3" s="1"/>
  <c r="U2" i="3" s="1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A7" i="3"/>
  <c r="B7" i="3"/>
  <c r="C7" i="3"/>
  <c r="D7" i="3"/>
  <c r="E7" i="3"/>
  <c r="F7" i="3"/>
  <c r="G7" i="3"/>
  <c r="H7" i="3"/>
  <c r="I7" i="3"/>
  <c r="J7" i="3"/>
  <c r="K7" i="3"/>
  <c r="M7" i="3"/>
  <c r="N7" i="3"/>
  <c r="O7" i="3"/>
  <c r="P7" i="3"/>
  <c r="S7" i="3"/>
  <c r="T7" i="3"/>
  <c r="U7" i="3"/>
  <c r="V7" i="3"/>
  <c r="BC13" i="2"/>
  <c r="BC28" i="2"/>
  <c r="BC38" i="2"/>
  <c r="BC43" i="2"/>
  <c r="BC48" i="2"/>
  <c r="BC58" i="2"/>
  <c r="BC63" i="2"/>
  <c r="AZ8" i="1" l="1"/>
  <c r="AZ12" i="1"/>
  <c r="AZ7" i="1"/>
  <c r="AZ4" i="1"/>
  <c r="AZ10" i="1"/>
  <c r="AZ6" i="1"/>
  <c r="AZ9" i="1"/>
  <c r="AZ5" i="1"/>
  <c r="AZ11" i="1"/>
  <c r="AZ23" i="1"/>
  <c r="AO33" i="2"/>
  <c r="AO53" i="2"/>
  <c r="AO93" i="2"/>
  <c r="Y3" i="3"/>
  <c r="AO108" i="2"/>
  <c r="AO103" i="2"/>
  <c r="AO98" i="2"/>
  <c r="AO78" i="2"/>
  <c r="BB18" i="2"/>
  <c r="AO8" i="2"/>
  <c r="R7" i="3"/>
  <c r="AO83" i="2"/>
  <c r="AO23" i="2"/>
  <c r="AO3" i="2"/>
  <c r="BC98" i="2" l="1"/>
  <c r="BA8" i="1"/>
  <c r="BA4" i="1"/>
  <c r="BA6" i="1"/>
  <c r="BA5" i="1"/>
  <c r="BA12" i="1"/>
  <c r="BA10" i="1"/>
  <c r="BA7" i="1"/>
  <c r="BA9" i="1"/>
  <c r="BC108" i="2"/>
  <c r="BC93" i="2"/>
  <c r="BB98" i="2"/>
  <c r="BB93" i="2"/>
  <c r="BB103" i="2"/>
  <c r="BB108" i="2"/>
  <c r="BC8" i="2"/>
  <c r="BB8" i="2"/>
  <c r="BB83" i="2"/>
  <c r="BC83" i="2"/>
  <c r="BC18" i="2"/>
  <c r="BB23" i="2"/>
  <c r="BC68" i="2"/>
  <c r="BC73" i="2"/>
  <c r="BB73" i="2"/>
  <c r="Q7" i="3"/>
  <c r="BB78" i="2"/>
  <c r="BB3" i="2"/>
  <c r="BB53" i="2"/>
  <c r="BC23" i="2"/>
  <c r="BB33" i="2"/>
  <c r="BB68" i="2"/>
  <c r="BC3" i="2" l="1"/>
  <c r="BC78" i="2"/>
  <c r="BC33" i="2"/>
  <c r="BC103" i="2"/>
  <c r="BC53" i="2"/>
  <c r="BA11" i="1" l="1"/>
</calcChain>
</file>

<file path=xl/sharedStrings.xml><?xml version="1.0" encoding="utf-8"?>
<sst xmlns="http://schemas.openxmlformats.org/spreadsheetml/2006/main" count="380" uniqueCount="64">
  <si>
    <t>Quizzes</t>
  </si>
  <si>
    <t>Worksheets</t>
  </si>
  <si>
    <t>Exams</t>
  </si>
  <si>
    <t>Final</t>
  </si>
  <si>
    <t>Low</t>
  </si>
  <si>
    <t>QT</t>
  </si>
  <si>
    <t>WST</t>
  </si>
  <si>
    <t>Overall</t>
  </si>
  <si>
    <t>Section 01</t>
  </si>
  <si>
    <t>Section -01</t>
  </si>
  <si>
    <t>Need For:</t>
  </si>
  <si>
    <t>FINAL GRADE</t>
  </si>
  <si>
    <t>Homework</t>
  </si>
  <si>
    <t>HT</t>
  </si>
  <si>
    <t>R</t>
  </si>
  <si>
    <t>M</t>
  </si>
  <si>
    <t>MATH 249-01Spring 2005</t>
  </si>
  <si>
    <t>MAPLE:</t>
  </si>
  <si>
    <t>Current</t>
  </si>
  <si>
    <t>EC</t>
  </si>
  <si>
    <t>Clark</t>
  </si>
  <si>
    <t>Section -02</t>
  </si>
  <si>
    <t>I</t>
  </si>
  <si>
    <t>L1</t>
  </si>
  <si>
    <t>L2</t>
  </si>
  <si>
    <t>MATH 152-02 Spring 2014</t>
  </si>
  <si>
    <t xml:space="preserve">           </t>
  </si>
  <si>
    <t xml:space="preserve">        </t>
  </si>
  <si>
    <t xml:space="preserve">                          </t>
  </si>
  <si>
    <t xml:space="preserve">                    </t>
  </si>
  <si>
    <t xml:space="preserve">       </t>
  </si>
  <si>
    <t>Invisible Llama</t>
  </si>
  <si>
    <t>Raphael</t>
  </si>
  <si>
    <t>Adam Sandler</t>
  </si>
  <si>
    <t>CD-Rom</t>
  </si>
  <si>
    <t>Tina</t>
  </si>
  <si>
    <t>ClaraPax</t>
  </si>
  <si>
    <t>1GLegacy</t>
  </si>
  <si>
    <t>Ben Afe-Chad</t>
  </si>
  <si>
    <t xml:space="preserve">                   </t>
  </si>
  <si>
    <t xml:space="preserve">            </t>
  </si>
  <si>
    <t xml:space="preserve">Set00-Calc1Review </t>
  </si>
  <si>
    <t xml:space="preserve">Set01-ParametricEquations </t>
  </si>
  <si>
    <t xml:space="preserve">Set02-ParametricEqDiff </t>
  </si>
  <si>
    <t xml:space="preserve">Set03-AreasDistance </t>
  </si>
  <si>
    <t xml:space="preserve">Set04-DefiniteInt </t>
  </si>
  <si>
    <t xml:space="preserve">Set05-EvaluationThrm </t>
  </si>
  <si>
    <t xml:space="preserve">Set06-FTC </t>
  </si>
  <si>
    <t xml:space="preserve">Set07-USubstitution </t>
  </si>
  <si>
    <t xml:space="preserve">Set08-IntbyParts </t>
  </si>
  <si>
    <t xml:space="preserve">              </t>
  </si>
  <si>
    <t xml:space="preserve">                        </t>
  </si>
  <si>
    <t xml:space="preserve">                </t>
  </si>
  <si>
    <t xml:space="preserve">Set09-TrigIntegrals </t>
  </si>
  <si>
    <t xml:space="preserve">Set09.5-Partial-Fractions </t>
  </si>
  <si>
    <t xml:space="preserve">Set10-Summary </t>
  </si>
  <si>
    <t xml:space="preserve">Set11-ImproperIntegrals </t>
  </si>
  <si>
    <t xml:space="preserve">Set12-Area </t>
  </si>
  <si>
    <t xml:space="preserve">Set13-Volume1 </t>
  </si>
  <si>
    <t xml:space="preserve">Set14-Volume2 </t>
  </si>
  <si>
    <t xml:space="preserve">Set15-ArcLength </t>
  </si>
  <si>
    <t xml:space="preserve">Set16-Work </t>
  </si>
  <si>
    <t xml:space="preserve">Set17-WorkPolar </t>
  </si>
  <si>
    <t>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</si>
</sst>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0" fillId="0" borderId="6" xfId="0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4" fillId="0" borderId="1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1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6" xfId="0" applyFill="1" applyBorder="1"/>
    <xf numFmtId="0" fontId="2" fillId="0" borderId="3" xfId="0" applyFont="1" applyFill="1" applyBorder="1" applyAlignment="1">
      <alignment wrapText="1"/>
    </xf>
    <xf numFmtId="0" fontId="0" fillId="0" borderId="0" xfId="0" applyFill="1"/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0" fillId="0" borderId="8" xfId="0" applyFill="1" applyBorder="1"/>
    <xf numFmtId="0" fontId="0" fillId="0" borderId="4" xfId="0" applyFill="1" applyBorder="1" applyAlignment="1">
      <alignment wrapText="1"/>
    </xf>
    <xf numFmtId="0" fontId="4" fillId="0" borderId="1" xfId="0" applyFont="1" applyFill="1" applyBorder="1" applyAlignment="1"/>
    <xf numFmtId="0" fontId="0" fillId="0" borderId="1" xfId="0" applyFill="1" applyBorder="1" applyAlignment="1"/>
    <xf numFmtId="0" fontId="7" fillId="0" borderId="1" xfId="1" applyFont="1" applyFill="1" applyBorder="1" applyAlignment="1" applyProtection="1">
      <alignment vertical="center" wrapText="1"/>
    </xf>
    <xf numFmtId="0" fontId="4" fillId="0" borderId="2" xfId="0" applyFont="1" applyBorder="1"/>
    <xf numFmtId="0" fontId="8" fillId="0" borderId="3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2" fontId="0" fillId="0" borderId="7" xfId="0" applyNumberFormat="1" applyFill="1" applyBorder="1"/>
    <xf numFmtId="0" fontId="4" fillId="0" borderId="3" xfId="0" applyFont="1" applyBorder="1"/>
    <xf numFmtId="0" fontId="4" fillId="0" borderId="7" xfId="0" applyFont="1" applyBorder="1"/>
    <xf numFmtId="0" fontId="4" fillId="0" borderId="0" xfId="0" applyFont="1" applyFill="1" applyBorder="1"/>
    <xf numFmtId="0" fontId="0" fillId="0" borderId="17" xfId="0" applyFill="1" applyBorder="1"/>
    <xf numFmtId="0" fontId="8" fillId="0" borderId="3" xfId="0" applyFont="1" applyFill="1" applyBorder="1"/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0" fillId="0" borderId="0" xfId="0" applyAlignment="1">
      <alignment textRotation="45"/>
    </xf>
    <xf numFmtId="0" fontId="0" fillId="0" borderId="1" xfId="0" applyBorder="1" applyAlignment="1">
      <alignment textRotation="45"/>
    </xf>
    <xf numFmtId="0" fontId="0" fillId="0" borderId="3" xfId="0" applyBorder="1" applyAlignment="1">
      <alignment textRotation="45"/>
    </xf>
    <xf numFmtId="0" fontId="4" fillId="0" borderId="8" xfId="0" applyFont="1" applyBorder="1"/>
    <xf numFmtId="0" fontId="5" fillId="0" borderId="1" xfId="0" applyFont="1" applyFill="1" applyBorder="1"/>
    <xf numFmtId="0" fontId="4" fillId="0" borderId="2" xfId="0" quotePrefix="1" applyFont="1" applyFill="1" applyBorder="1"/>
    <xf numFmtId="0" fontId="3" fillId="0" borderId="1" xfId="1" applyFill="1" applyBorder="1" applyAlignment="1" applyProtection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wrapText="1"/>
    </xf>
    <xf numFmtId="0" fontId="7" fillId="0" borderId="17" xfId="1" applyFont="1" applyFill="1" applyBorder="1" applyAlignment="1" applyProtection="1">
      <alignment vertical="center" wrapText="1"/>
    </xf>
    <xf numFmtId="0" fontId="7" fillId="0" borderId="1" xfId="0" applyFont="1" applyFill="1" applyBorder="1"/>
    <xf numFmtId="0" fontId="0" fillId="2" borderId="6" xfId="0" applyFill="1" applyBorder="1"/>
    <xf numFmtId="2" fontId="0" fillId="2" borderId="7" xfId="0" applyNumberFormat="1" applyFill="1" applyBorder="1"/>
    <xf numFmtId="0" fontId="4" fillId="2" borderId="0" xfId="0" applyFont="1" applyFill="1" applyBorder="1"/>
    <xf numFmtId="0" fontId="0" fillId="3" borderId="6" xfId="0" applyFill="1" applyBorder="1"/>
    <xf numFmtId="2" fontId="0" fillId="3" borderId="7" xfId="0" applyNumberFormat="1" applyFill="1" applyBorder="1"/>
    <xf numFmtId="0" fontId="4" fillId="3" borderId="0" xfId="0" applyFont="1" applyFill="1" applyBorder="1"/>
    <xf numFmtId="0" fontId="0" fillId="4" borderId="6" xfId="0" applyFill="1" applyBorder="1"/>
    <xf numFmtId="2" fontId="0" fillId="4" borderId="7" xfId="0" applyNumberFormat="1" applyFill="1" applyBorder="1"/>
    <xf numFmtId="0" fontId="4" fillId="4" borderId="0" xfId="0" applyFont="1" applyFill="1" applyBorder="1"/>
    <xf numFmtId="0" fontId="0" fillId="5" borderId="6" xfId="0" applyFill="1" applyBorder="1"/>
    <xf numFmtId="2" fontId="0" fillId="5" borderId="7" xfId="0" applyNumberFormat="1" applyFill="1" applyBorder="1"/>
    <xf numFmtId="0" fontId="4" fillId="5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FF"/>
      <color rgb="FF66FF33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K27"/>
  <sheetViews>
    <sheetView tabSelected="1" topLeftCell="B1" zoomScale="115" zoomScaleNormal="115" workbookViewId="0">
      <pane xSplit="2565" topLeftCell="AE1" activePane="topRight"/>
      <selection activeCell="B4" sqref="A4:XFD22"/>
      <selection pane="topRight" activeCell="AX23" sqref="AX23"/>
    </sheetView>
  </sheetViews>
  <sheetFormatPr defaultRowHeight="12.75" x14ac:dyDescent="0.2"/>
  <cols>
    <col min="1" max="1" width="21.7109375" customWidth="1"/>
    <col min="2" max="2" width="27" customWidth="1"/>
    <col min="3" max="4" width="3.140625" customWidth="1"/>
    <col min="5" max="28" width="4.7109375" customWidth="1"/>
    <col min="29" max="29" width="5.7109375" customWidth="1"/>
    <col min="30" max="37" width="3.7109375" customWidth="1"/>
    <col min="38" max="38" width="4" customWidth="1"/>
    <col min="39" max="45" width="3.7109375" customWidth="1"/>
    <col min="46" max="47" width="4.7109375" customWidth="1"/>
    <col min="48" max="48" width="6" customWidth="1"/>
    <col min="49" max="51" width="5.7109375" customWidth="1"/>
    <col min="52" max="52" width="6.140625" customWidth="1"/>
    <col min="53" max="53" width="7.140625" customWidth="1"/>
    <col min="54" max="54" width="23" customWidth="1"/>
    <col min="55" max="55" width="13.85546875" customWidth="1"/>
    <col min="56" max="56" width="10.140625" customWidth="1"/>
    <col min="62" max="62" width="18.42578125" customWidth="1"/>
    <col min="63" max="63" width="10.140625" customWidth="1"/>
  </cols>
  <sheetData>
    <row r="2" spans="1:63" x14ac:dyDescent="0.2">
      <c r="B2" s="8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7" t="s">
        <v>13</v>
      </c>
      <c r="AD2" s="43" t="s">
        <v>0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12"/>
      <c r="AV2" s="44" t="s">
        <v>5</v>
      </c>
      <c r="AW2" s="4" t="s">
        <v>2</v>
      </c>
      <c r="AX2" s="3"/>
      <c r="AY2" s="12"/>
      <c r="AZ2" s="9" t="s">
        <v>7</v>
      </c>
      <c r="BA2" s="11" t="s">
        <v>18</v>
      </c>
      <c r="BB2" s="10" t="s">
        <v>21</v>
      </c>
      <c r="BC2" s="10" t="s">
        <v>11</v>
      </c>
      <c r="BD2" s="13"/>
      <c r="BE2" s="1"/>
      <c r="BF2" s="1"/>
      <c r="BG2" s="1"/>
      <c r="BH2" s="1"/>
    </row>
    <row r="3" spans="1:63" ht="95.25" x14ac:dyDescent="0.2">
      <c r="B3" s="23"/>
      <c r="C3" s="23"/>
      <c r="D3" s="23"/>
      <c r="E3" s="52" t="s">
        <v>41</v>
      </c>
      <c r="F3" s="53" t="s">
        <v>42</v>
      </c>
      <c r="G3" s="53" t="s">
        <v>43</v>
      </c>
      <c r="H3" s="53" t="s">
        <v>44</v>
      </c>
      <c r="I3" s="53" t="s">
        <v>45</v>
      </c>
      <c r="J3" s="53" t="s">
        <v>46</v>
      </c>
      <c r="K3" s="53" t="s">
        <v>47</v>
      </c>
      <c r="L3" s="53" t="s">
        <v>48</v>
      </c>
      <c r="M3" s="53" t="s">
        <v>49</v>
      </c>
      <c r="N3" s="53" t="s">
        <v>53</v>
      </c>
      <c r="O3" s="53" t="s">
        <v>54</v>
      </c>
      <c r="P3" s="53" t="s">
        <v>55</v>
      </c>
      <c r="Q3" s="53" t="s">
        <v>56</v>
      </c>
      <c r="R3" s="53" t="s">
        <v>57</v>
      </c>
      <c r="S3" s="53" t="s">
        <v>58</v>
      </c>
      <c r="T3" s="53" t="s">
        <v>59</v>
      </c>
      <c r="U3" s="53" t="s">
        <v>60</v>
      </c>
      <c r="V3" s="53" t="s">
        <v>61</v>
      </c>
      <c r="W3" s="53" t="s">
        <v>62</v>
      </c>
      <c r="X3" s="54"/>
      <c r="Y3" s="1"/>
      <c r="Z3" s="1"/>
      <c r="AA3" s="1"/>
      <c r="AB3" s="1"/>
      <c r="AC3" s="7"/>
      <c r="AD3" s="5">
        <v>1</v>
      </c>
      <c r="AE3" s="2">
        <f>+AD3+1</f>
        <v>2</v>
      </c>
      <c r="AF3" s="2">
        <f t="shared" ref="AF3:AR3" si="0">+AE3+1</f>
        <v>3</v>
      </c>
      <c r="AG3" s="2">
        <f t="shared" si="0"/>
        <v>4</v>
      </c>
      <c r="AH3" s="2">
        <f t="shared" si="0"/>
        <v>5</v>
      </c>
      <c r="AI3" s="2">
        <f t="shared" si="0"/>
        <v>6</v>
      </c>
      <c r="AJ3" s="2">
        <f t="shared" si="0"/>
        <v>7</v>
      </c>
      <c r="AK3" s="2">
        <f t="shared" si="0"/>
        <v>8</v>
      </c>
      <c r="AL3" s="2">
        <f t="shared" si="0"/>
        <v>9</v>
      </c>
      <c r="AM3" s="2">
        <f t="shared" si="0"/>
        <v>10</v>
      </c>
      <c r="AN3" s="2">
        <f t="shared" si="0"/>
        <v>11</v>
      </c>
      <c r="AO3" s="2">
        <f t="shared" si="0"/>
        <v>12</v>
      </c>
      <c r="AP3" s="2">
        <f t="shared" si="0"/>
        <v>13</v>
      </c>
      <c r="AQ3" s="2">
        <f t="shared" si="0"/>
        <v>14</v>
      </c>
      <c r="AR3" s="2">
        <f t="shared" si="0"/>
        <v>15</v>
      </c>
      <c r="AS3" s="14" t="s">
        <v>23</v>
      </c>
      <c r="AT3" s="39" t="s">
        <v>24</v>
      </c>
      <c r="AU3" s="55" t="s">
        <v>63</v>
      </c>
      <c r="AV3" s="11"/>
      <c r="AW3" s="41" t="s">
        <v>22</v>
      </c>
      <c r="AX3" s="3" t="s">
        <v>3</v>
      </c>
      <c r="AY3" s="12" t="s">
        <v>19</v>
      </c>
      <c r="AZ3" s="9"/>
      <c r="BA3" s="11"/>
      <c r="BB3" s="4"/>
      <c r="BC3" s="4"/>
      <c r="BE3" s="1"/>
      <c r="BF3" s="1"/>
      <c r="BG3" s="1"/>
      <c r="BH3" s="1"/>
    </row>
    <row r="4" spans="1:63" s="31" customFormat="1" x14ac:dyDescent="0.2">
      <c r="A4" s="45"/>
      <c r="B4" s="45" t="s">
        <v>36</v>
      </c>
      <c r="C4" s="59"/>
      <c r="D4" s="60"/>
      <c r="E4" s="60">
        <v>19</v>
      </c>
      <c r="F4" s="60">
        <v>4</v>
      </c>
      <c r="G4" s="61">
        <v>7</v>
      </c>
      <c r="H4" s="60">
        <v>4</v>
      </c>
      <c r="I4" s="46">
        <v>5</v>
      </c>
      <c r="J4" s="46">
        <v>13.5</v>
      </c>
      <c r="K4" s="46">
        <v>12</v>
      </c>
      <c r="L4" s="46">
        <v>10</v>
      </c>
      <c r="M4" s="2">
        <v>6</v>
      </c>
      <c r="N4" s="2">
        <v>13</v>
      </c>
      <c r="O4" s="2">
        <v>11</v>
      </c>
      <c r="P4" s="2">
        <v>9</v>
      </c>
      <c r="Q4" s="2">
        <v>7</v>
      </c>
      <c r="R4" s="2">
        <v>7</v>
      </c>
      <c r="S4" s="2">
        <v>7</v>
      </c>
      <c r="T4" s="2">
        <v>9</v>
      </c>
      <c r="U4" s="2">
        <v>5</v>
      </c>
      <c r="V4" s="2">
        <v>6</v>
      </c>
      <c r="W4" s="2">
        <v>6</v>
      </c>
      <c r="X4" s="2"/>
      <c r="Y4" s="2"/>
      <c r="Z4" s="2"/>
      <c r="AA4" s="2"/>
      <c r="AB4" s="2"/>
      <c r="AC4" s="25">
        <f>SUM(C4:AA4)</f>
        <v>160.5</v>
      </c>
      <c r="AD4" s="5">
        <v>10</v>
      </c>
      <c r="AE4" s="2">
        <v>9.5</v>
      </c>
      <c r="AF4" s="2">
        <v>10</v>
      </c>
      <c r="AG4" s="2">
        <v>0</v>
      </c>
      <c r="AH4" s="2">
        <v>10</v>
      </c>
      <c r="AI4" s="2">
        <v>7</v>
      </c>
      <c r="AJ4" s="2">
        <v>8</v>
      </c>
      <c r="AK4" s="2">
        <v>10</v>
      </c>
      <c r="AL4" s="2">
        <v>9</v>
      </c>
      <c r="AM4" s="2">
        <v>10</v>
      </c>
      <c r="AN4" s="2">
        <v>10</v>
      </c>
      <c r="AO4" s="2">
        <v>10</v>
      </c>
      <c r="AP4" s="2">
        <v>10</v>
      </c>
      <c r="AQ4" s="2"/>
      <c r="AR4" s="2"/>
      <c r="AS4" s="2">
        <f>SMALL(AD4:AR4,1)</f>
        <v>0</v>
      </c>
      <c r="AT4" s="27">
        <f>+SMALL(AD4:AR4,2)</f>
        <v>7</v>
      </c>
      <c r="AU4" s="34">
        <f>+SMALL(AD4:AR4,3)</f>
        <v>8</v>
      </c>
      <c r="AV4" s="28">
        <f>+SUM(AD4:AR4)-AS4-AT4-AU4</f>
        <v>98.5</v>
      </c>
      <c r="AW4" s="5">
        <v>88</v>
      </c>
      <c r="AX4" s="27">
        <v>0</v>
      </c>
      <c r="AY4" s="34"/>
      <c r="AZ4" s="63">
        <f>100*(AC4/AC$23*0.3+AV4/AV$23*0.2+AW4/100*0.2+AX4/100*0.3+0.2*(AX4-MIN(AX4,AW4))/100)</f>
        <v>66.659756097560972</v>
      </c>
      <c r="BA4" s="64">
        <f>AZ4/($AZ$23)*100</f>
        <v>95.228222996515683</v>
      </c>
      <c r="BB4" s="65" t="str">
        <f>+B4</f>
        <v>ClaraPax</v>
      </c>
      <c r="BC4" s="47"/>
      <c r="BE4" s="2"/>
      <c r="BF4" s="2"/>
      <c r="BG4" s="2"/>
      <c r="BH4" s="2"/>
      <c r="BI4" s="13"/>
    </row>
    <row r="5" spans="1:63" s="31" customFormat="1" x14ac:dyDescent="0.2">
      <c r="A5" s="45"/>
      <c r="B5" s="45" t="s">
        <v>33</v>
      </c>
      <c r="C5" s="59"/>
      <c r="D5" s="60"/>
      <c r="E5" s="60">
        <v>19</v>
      </c>
      <c r="F5" s="60">
        <v>4</v>
      </c>
      <c r="G5" s="61">
        <v>7</v>
      </c>
      <c r="H5" s="60">
        <v>4</v>
      </c>
      <c r="I5" s="46">
        <v>5</v>
      </c>
      <c r="J5" s="46">
        <v>14</v>
      </c>
      <c r="K5" s="46">
        <v>12</v>
      </c>
      <c r="L5" s="46">
        <v>10</v>
      </c>
      <c r="M5" s="2">
        <v>6</v>
      </c>
      <c r="N5" s="2">
        <v>13</v>
      </c>
      <c r="O5" s="2">
        <v>11</v>
      </c>
      <c r="P5" s="2">
        <v>9</v>
      </c>
      <c r="Q5" s="2">
        <v>7</v>
      </c>
      <c r="R5" s="2">
        <v>9</v>
      </c>
      <c r="S5" s="2">
        <v>8</v>
      </c>
      <c r="T5" s="2">
        <v>9</v>
      </c>
      <c r="U5" s="2">
        <v>5</v>
      </c>
      <c r="V5" s="2">
        <v>6</v>
      </c>
      <c r="W5" s="2">
        <v>6</v>
      </c>
      <c r="X5" s="56"/>
      <c r="Y5" s="2"/>
      <c r="Z5" s="2"/>
      <c r="AA5" s="2"/>
      <c r="AB5" s="2"/>
      <c r="AC5" s="25">
        <f>SUM(C5:AA5)</f>
        <v>164</v>
      </c>
      <c r="AD5" s="5">
        <v>10</v>
      </c>
      <c r="AE5" s="2">
        <v>10</v>
      </c>
      <c r="AF5" s="2">
        <v>10</v>
      </c>
      <c r="AG5" s="2">
        <v>9.5</v>
      </c>
      <c r="AH5" s="2">
        <v>10</v>
      </c>
      <c r="AI5" s="2">
        <v>10</v>
      </c>
      <c r="AJ5" s="2">
        <v>7.5</v>
      </c>
      <c r="AK5" s="2">
        <v>10</v>
      </c>
      <c r="AL5" s="2">
        <v>9</v>
      </c>
      <c r="AM5" s="2">
        <v>9</v>
      </c>
      <c r="AN5" s="2">
        <v>10</v>
      </c>
      <c r="AO5" s="2">
        <v>10</v>
      </c>
      <c r="AP5" s="2">
        <v>10</v>
      </c>
      <c r="AQ5" s="2"/>
      <c r="AR5" s="2"/>
      <c r="AS5" s="2">
        <f>SMALL(AD5:AR5,1)</f>
        <v>7.5</v>
      </c>
      <c r="AT5" s="27">
        <f>+SMALL(AD5:AR5,2)</f>
        <v>9</v>
      </c>
      <c r="AU5" s="34">
        <f>+SMALL(AD5:AR5,3)</f>
        <v>9</v>
      </c>
      <c r="AV5" s="28">
        <f>+SUM(AD5:AR5)-AS5-AT5-AU5</f>
        <v>99.5</v>
      </c>
      <c r="AW5" s="5">
        <v>82</v>
      </c>
      <c r="AX5" s="27">
        <v>0</v>
      </c>
      <c r="AY5" s="34"/>
      <c r="AZ5" s="63">
        <f>100*(AC5/AC$23*0.3+AV5/AV$23*0.2+AW5/100*0.2+AX5/100*0.3+0.2*(AX5-MIN(AX5,AW5))/100)</f>
        <v>66.3</v>
      </c>
      <c r="BA5" s="64">
        <f>AZ5/($AZ$23)*100</f>
        <v>94.714285714285708</v>
      </c>
      <c r="BB5" s="65" t="str">
        <f t="shared" ref="BB5:BB12" si="1">+B5</f>
        <v>Adam Sandler</v>
      </c>
      <c r="BC5" s="47"/>
      <c r="BE5" s="2"/>
      <c r="BF5" s="2"/>
      <c r="BG5" s="2"/>
      <c r="BH5" s="2"/>
      <c r="BI5" s="13"/>
    </row>
    <row r="6" spans="1:63" s="31" customFormat="1" ht="12.75" customHeight="1" x14ac:dyDescent="0.2">
      <c r="A6" s="50"/>
      <c r="B6" s="50" t="s">
        <v>34</v>
      </c>
      <c r="C6" s="32"/>
      <c r="D6" s="24"/>
      <c r="E6" s="24">
        <v>19</v>
      </c>
      <c r="F6" s="24">
        <v>4</v>
      </c>
      <c r="G6" s="38">
        <v>7</v>
      </c>
      <c r="H6" s="24">
        <v>4</v>
      </c>
      <c r="I6" s="2">
        <v>5</v>
      </c>
      <c r="J6" s="2">
        <v>14</v>
      </c>
      <c r="K6" s="2">
        <v>12</v>
      </c>
      <c r="L6" s="2">
        <v>10</v>
      </c>
      <c r="M6" s="2">
        <v>6</v>
      </c>
      <c r="N6" s="2">
        <v>13</v>
      </c>
      <c r="O6" s="2">
        <v>0</v>
      </c>
      <c r="P6" s="2">
        <v>9</v>
      </c>
      <c r="Q6" s="2">
        <v>4</v>
      </c>
      <c r="R6" s="2">
        <v>8.33</v>
      </c>
      <c r="S6" s="2">
        <v>0.6</v>
      </c>
      <c r="T6" s="2">
        <v>9</v>
      </c>
      <c r="U6" s="2">
        <v>5</v>
      </c>
      <c r="V6" s="2">
        <v>3</v>
      </c>
      <c r="W6" s="2">
        <v>3.88</v>
      </c>
      <c r="X6" s="2"/>
      <c r="Y6" s="2"/>
      <c r="Z6" s="2"/>
      <c r="AA6" s="2"/>
      <c r="AB6" s="2"/>
      <c r="AC6" s="25">
        <f>SUM(C6:AA6)</f>
        <v>136.81</v>
      </c>
      <c r="AD6" s="26">
        <v>10</v>
      </c>
      <c r="AE6" s="2">
        <v>3</v>
      </c>
      <c r="AF6" s="2">
        <v>10</v>
      </c>
      <c r="AG6" s="2">
        <v>10</v>
      </c>
      <c r="AH6" s="2">
        <v>10</v>
      </c>
      <c r="AI6" s="2">
        <v>10</v>
      </c>
      <c r="AJ6" s="2">
        <v>4</v>
      </c>
      <c r="AK6" s="2">
        <v>6.5</v>
      </c>
      <c r="AL6" s="2">
        <v>8</v>
      </c>
      <c r="AM6" s="2">
        <v>10</v>
      </c>
      <c r="AN6" s="2">
        <v>10</v>
      </c>
      <c r="AO6" s="2">
        <v>10</v>
      </c>
      <c r="AP6" s="2">
        <v>9.5</v>
      </c>
      <c r="AQ6" s="2"/>
      <c r="AR6" s="2"/>
      <c r="AS6" s="2">
        <f>SMALL(AD6:AR6,1)</f>
        <v>3</v>
      </c>
      <c r="AT6" s="27">
        <f>+SMALL(AD6:AR6,2)</f>
        <v>4</v>
      </c>
      <c r="AU6" s="34">
        <f>+SMALL(AD6:AR6,3)</f>
        <v>6.5</v>
      </c>
      <c r="AV6" s="28">
        <f>+SUM(AD6:AR6)-AS6-AT6-AU6</f>
        <v>97.5</v>
      </c>
      <c r="AW6" s="26">
        <v>91</v>
      </c>
      <c r="AX6" s="27">
        <v>0</v>
      </c>
      <c r="AY6" s="34"/>
      <c r="AZ6" s="66">
        <f>100*(AC6/AC$23*0.3+AV6/AV$23*0.2+AW6/100*0.2+AX6/100*0.3+0.2*(AX6-MIN(AX6,AW6))/100)</f>
        <v>62.726219512195122</v>
      </c>
      <c r="BA6" s="67">
        <f>AZ6/($AZ$23)*100</f>
        <v>89.608885017421599</v>
      </c>
      <c r="BB6" s="68" t="str">
        <f t="shared" si="1"/>
        <v>CD-Rom</v>
      </c>
      <c r="BC6" s="40"/>
      <c r="BE6" s="2"/>
      <c r="BF6" s="2"/>
      <c r="BG6" s="2"/>
      <c r="BH6" s="2"/>
      <c r="BI6" s="34"/>
      <c r="BJ6" s="35"/>
      <c r="BK6" s="2"/>
    </row>
    <row r="7" spans="1:63" s="31" customFormat="1" ht="12.75" customHeight="1" x14ac:dyDescent="0.2">
      <c r="A7" s="50"/>
      <c r="B7" s="51" t="s">
        <v>37</v>
      </c>
      <c r="C7" s="32"/>
      <c r="D7" s="24"/>
      <c r="E7" s="24">
        <v>19</v>
      </c>
      <c r="F7" s="24">
        <v>4</v>
      </c>
      <c r="G7" s="38">
        <v>7</v>
      </c>
      <c r="H7" s="24">
        <v>4</v>
      </c>
      <c r="I7" s="2">
        <v>4.67</v>
      </c>
      <c r="J7" s="2">
        <v>13.5</v>
      </c>
      <c r="K7" s="2">
        <v>6</v>
      </c>
      <c r="L7" s="2">
        <v>10</v>
      </c>
      <c r="M7" s="2">
        <v>6</v>
      </c>
      <c r="N7" s="2">
        <v>13</v>
      </c>
      <c r="O7" s="2">
        <v>9</v>
      </c>
      <c r="P7" s="2">
        <v>9</v>
      </c>
      <c r="Q7" s="2">
        <v>0</v>
      </c>
      <c r="R7" s="2">
        <v>5</v>
      </c>
      <c r="S7" s="2">
        <v>6.94</v>
      </c>
      <c r="T7" s="2">
        <v>9</v>
      </c>
      <c r="U7" s="2">
        <v>4.5</v>
      </c>
      <c r="V7" s="2">
        <v>3</v>
      </c>
      <c r="W7" s="2">
        <v>6</v>
      </c>
      <c r="X7" s="2"/>
      <c r="Y7" s="2"/>
      <c r="Z7" s="2"/>
      <c r="AA7" s="2"/>
      <c r="AB7" s="2"/>
      <c r="AC7" s="25">
        <f>SUM(C7:AA7)</f>
        <v>139.61000000000001</v>
      </c>
      <c r="AD7" s="26">
        <v>7</v>
      </c>
      <c r="AE7" s="2">
        <v>10</v>
      </c>
      <c r="AF7" s="2">
        <v>9.5</v>
      </c>
      <c r="AG7" s="2">
        <v>7</v>
      </c>
      <c r="AH7" s="2">
        <v>10</v>
      </c>
      <c r="AI7" s="2">
        <v>0</v>
      </c>
      <c r="AJ7" s="2">
        <v>6</v>
      </c>
      <c r="AK7" s="2">
        <v>9.5</v>
      </c>
      <c r="AL7" s="2">
        <v>10</v>
      </c>
      <c r="AM7" s="2">
        <v>10</v>
      </c>
      <c r="AN7" s="2">
        <v>10</v>
      </c>
      <c r="AO7" s="2">
        <v>10</v>
      </c>
      <c r="AP7" s="2">
        <v>10</v>
      </c>
      <c r="AQ7" s="2"/>
      <c r="AR7" s="2"/>
      <c r="AS7" s="2">
        <f>SMALL(AD7:AR7,1)</f>
        <v>0</v>
      </c>
      <c r="AT7" s="27">
        <f>+SMALL(AD7:AR7,2)</f>
        <v>6</v>
      </c>
      <c r="AU7" s="34">
        <f>+SMALL(AD7:AR7,3)</f>
        <v>7</v>
      </c>
      <c r="AV7" s="28">
        <f>+SUM(AD7:AR7)-AS7-AT7-AU7</f>
        <v>96</v>
      </c>
      <c r="AW7" s="26">
        <v>86</v>
      </c>
      <c r="AX7" s="27">
        <v>0</v>
      </c>
      <c r="AY7" s="34"/>
      <c r="AZ7" s="66">
        <f>100*(AC7/AC$23*0.3+AV7/AV$23*0.2+AW7/100*0.2+AX7/100*0.3+0.2*(AX7-MIN(AX7,AW7))/100)</f>
        <v>61.938414634146341</v>
      </c>
      <c r="BA7" s="67">
        <f>AZ7/($AZ$23)*100</f>
        <v>88.483449477351911</v>
      </c>
      <c r="BB7" s="68" t="str">
        <f t="shared" si="1"/>
        <v>1GLegacy</v>
      </c>
      <c r="BC7" s="40"/>
      <c r="BE7" s="2"/>
      <c r="BF7" s="2"/>
      <c r="BG7" s="2"/>
      <c r="BH7" s="2"/>
      <c r="BI7" s="34"/>
      <c r="BJ7" s="35"/>
      <c r="BK7" s="2"/>
    </row>
    <row r="8" spans="1:63" s="31" customFormat="1" ht="12.75" customHeight="1" x14ac:dyDescent="0.2">
      <c r="A8" s="50"/>
      <c r="B8" s="50" t="s">
        <v>35</v>
      </c>
      <c r="C8" s="32">
        <v>1</v>
      </c>
      <c r="D8" s="24"/>
      <c r="E8" s="24">
        <v>19</v>
      </c>
      <c r="F8" s="24">
        <v>4</v>
      </c>
      <c r="G8" s="38">
        <v>7</v>
      </c>
      <c r="H8" s="24">
        <v>4</v>
      </c>
      <c r="I8" s="2">
        <v>5</v>
      </c>
      <c r="J8" s="36">
        <v>14</v>
      </c>
      <c r="K8" s="37">
        <v>12</v>
      </c>
      <c r="L8" s="37">
        <v>10</v>
      </c>
      <c r="M8" s="2">
        <v>6</v>
      </c>
      <c r="N8" s="2">
        <v>9</v>
      </c>
      <c r="O8" s="2">
        <v>11</v>
      </c>
      <c r="P8" s="2">
        <v>9</v>
      </c>
      <c r="Q8" s="2">
        <v>7</v>
      </c>
      <c r="R8" s="2">
        <v>9</v>
      </c>
      <c r="S8" s="2">
        <v>8</v>
      </c>
      <c r="T8" s="2">
        <v>9</v>
      </c>
      <c r="U8" s="37">
        <v>5</v>
      </c>
      <c r="V8" s="37">
        <v>6</v>
      </c>
      <c r="W8" s="37">
        <v>6</v>
      </c>
      <c r="X8" s="2"/>
      <c r="Y8" s="2"/>
      <c r="Z8" s="2"/>
      <c r="AA8" s="2"/>
      <c r="AB8" s="2"/>
      <c r="AC8" s="25">
        <f>SUM(C8:AA8)</f>
        <v>161</v>
      </c>
      <c r="AD8" s="26">
        <v>10</v>
      </c>
      <c r="AE8" s="2">
        <v>0</v>
      </c>
      <c r="AF8" s="2">
        <v>10</v>
      </c>
      <c r="AG8" s="2">
        <v>10</v>
      </c>
      <c r="AH8" s="2">
        <v>5</v>
      </c>
      <c r="AI8" s="2">
        <v>10</v>
      </c>
      <c r="AJ8" s="2">
        <v>0</v>
      </c>
      <c r="AK8" s="2">
        <v>4.5</v>
      </c>
      <c r="AL8" s="2">
        <v>6</v>
      </c>
      <c r="AM8" s="2">
        <v>10</v>
      </c>
      <c r="AN8" s="2">
        <v>10</v>
      </c>
      <c r="AO8" s="2">
        <v>4</v>
      </c>
      <c r="AP8" s="2">
        <v>10</v>
      </c>
      <c r="AQ8" s="2"/>
      <c r="AR8" s="2"/>
      <c r="AS8" s="2">
        <f>SMALL(AD8:AR8,1)</f>
        <v>0</v>
      </c>
      <c r="AT8" s="27">
        <f>+SMALL(AD8:AR8,2)</f>
        <v>0</v>
      </c>
      <c r="AU8" s="34">
        <f>+SMALL(AD8:AR8,3)</f>
        <v>4</v>
      </c>
      <c r="AV8" s="28">
        <f>+SUM(AD8:AR8)-AS8-AT8-AU8</f>
        <v>85.5</v>
      </c>
      <c r="AW8" s="26">
        <v>64</v>
      </c>
      <c r="AX8" s="27">
        <v>0</v>
      </c>
      <c r="AY8" s="34"/>
      <c r="AZ8" s="66">
        <f>100*(AC8/AC$23*0.3+AV8/AV$23*0.2+AW8/100*0.2+AX8/100*0.3+0.2*(AX8-MIN(AX8,AW8))/100)</f>
        <v>59.351219512195122</v>
      </c>
      <c r="BA8" s="67">
        <f>AZ8/($AZ$23)*100</f>
        <v>84.78745644599303</v>
      </c>
      <c r="BB8" s="68" t="str">
        <f t="shared" si="1"/>
        <v>Tina</v>
      </c>
      <c r="BC8" s="40"/>
      <c r="BE8" s="2"/>
      <c r="BF8" s="2"/>
      <c r="BG8" s="2"/>
      <c r="BH8" s="2"/>
      <c r="BI8" s="34"/>
      <c r="BJ8" s="35"/>
      <c r="BK8" s="2"/>
    </row>
    <row r="9" spans="1:63" s="31" customFormat="1" ht="12.75" customHeight="1" x14ac:dyDescent="0.2">
      <c r="A9" s="51"/>
      <c r="B9" s="50" t="s">
        <v>32</v>
      </c>
      <c r="C9" s="2">
        <v>2</v>
      </c>
      <c r="D9" s="2"/>
      <c r="E9" s="2">
        <v>19</v>
      </c>
      <c r="F9" s="2">
        <v>4</v>
      </c>
      <c r="G9" s="62">
        <v>7</v>
      </c>
      <c r="H9" s="2">
        <v>4</v>
      </c>
      <c r="I9" s="2">
        <v>5</v>
      </c>
      <c r="J9" s="2">
        <v>13.5</v>
      </c>
      <c r="K9" s="2">
        <v>12</v>
      </c>
      <c r="L9" s="2">
        <v>9</v>
      </c>
      <c r="M9" s="2">
        <v>3</v>
      </c>
      <c r="N9" s="2">
        <v>13</v>
      </c>
      <c r="O9" s="2">
        <v>10</v>
      </c>
      <c r="P9" s="2">
        <v>9</v>
      </c>
      <c r="Q9" s="2">
        <v>7</v>
      </c>
      <c r="R9" s="2">
        <v>9</v>
      </c>
      <c r="S9" s="2">
        <v>8</v>
      </c>
      <c r="T9" s="2">
        <v>9</v>
      </c>
      <c r="U9" s="2">
        <v>5</v>
      </c>
      <c r="V9" s="2">
        <v>6</v>
      </c>
      <c r="W9" s="2">
        <v>6</v>
      </c>
      <c r="X9" s="2"/>
      <c r="Y9" s="2"/>
      <c r="Z9" s="2"/>
      <c r="AA9" s="2"/>
      <c r="AB9" s="2"/>
      <c r="AC9" s="25">
        <f>SUM(C9:AA9)</f>
        <v>160.5</v>
      </c>
      <c r="AD9" s="26">
        <v>7</v>
      </c>
      <c r="AE9" s="2">
        <v>7</v>
      </c>
      <c r="AF9" s="2">
        <v>10</v>
      </c>
      <c r="AG9" s="2">
        <v>5</v>
      </c>
      <c r="AH9" s="2">
        <v>7</v>
      </c>
      <c r="AI9" s="2">
        <v>7</v>
      </c>
      <c r="AJ9" s="2">
        <v>0</v>
      </c>
      <c r="AK9" s="2">
        <v>0</v>
      </c>
      <c r="AL9" s="2">
        <v>2</v>
      </c>
      <c r="AM9" s="2">
        <v>8</v>
      </c>
      <c r="AN9" s="2">
        <v>10</v>
      </c>
      <c r="AO9" s="2">
        <v>7</v>
      </c>
      <c r="AP9" s="2">
        <v>10</v>
      </c>
      <c r="AQ9" s="2"/>
      <c r="AR9" s="2"/>
      <c r="AS9" s="2">
        <f>SMALL(AD9:AR9,1)</f>
        <v>0</v>
      </c>
      <c r="AT9" s="27">
        <f>+SMALL(AD9:AR9,2)</f>
        <v>0</v>
      </c>
      <c r="AU9" s="34">
        <f>+SMALL(AD9:AR9,3)</f>
        <v>2</v>
      </c>
      <c r="AV9" s="28">
        <f>+SUM(AD9:AR9)-AS9-AT9-AU9</f>
        <v>78</v>
      </c>
      <c r="AW9" s="26">
        <v>65</v>
      </c>
      <c r="AX9" s="27">
        <v>0</v>
      </c>
      <c r="AY9" s="34"/>
      <c r="AZ9" s="66">
        <f>100*(AC9/AC$23*0.3+AV9/AV$23*0.2+AW9/100*0.2+AX9/100*0.3+0.2*(AX9-MIN(AX9,AW9))/100)</f>
        <v>57.959756097560977</v>
      </c>
      <c r="BA9" s="67">
        <f>AZ9/($AZ$23)*100</f>
        <v>82.799651567944252</v>
      </c>
      <c r="BB9" s="68" t="str">
        <f t="shared" si="1"/>
        <v>Raphael</v>
      </c>
      <c r="BC9" s="40"/>
      <c r="BE9" s="2"/>
      <c r="BF9" s="2"/>
      <c r="BG9" s="2"/>
      <c r="BH9" s="2"/>
      <c r="BI9" s="34"/>
      <c r="BJ9" s="26"/>
      <c r="BK9" s="2"/>
    </row>
    <row r="10" spans="1:63" s="31" customFormat="1" ht="12.75" customHeight="1" x14ac:dyDescent="0.2">
      <c r="A10" s="50"/>
      <c r="B10" s="50" t="s">
        <v>38</v>
      </c>
      <c r="C10" s="32">
        <v>1</v>
      </c>
      <c r="D10" s="24"/>
      <c r="E10" s="24">
        <v>19</v>
      </c>
      <c r="F10" s="24">
        <v>4</v>
      </c>
      <c r="G10" s="38">
        <v>7</v>
      </c>
      <c r="H10" s="24">
        <v>4</v>
      </c>
      <c r="I10" s="2">
        <v>5</v>
      </c>
      <c r="J10" s="2">
        <v>14</v>
      </c>
      <c r="K10" s="2">
        <v>10</v>
      </c>
      <c r="L10" s="2">
        <v>6</v>
      </c>
      <c r="M10" s="2">
        <v>5</v>
      </c>
      <c r="N10" s="2">
        <v>11</v>
      </c>
      <c r="O10" s="2">
        <v>10</v>
      </c>
      <c r="P10" s="2">
        <v>9</v>
      </c>
      <c r="Q10" s="2">
        <v>0</v>
      </c>
      <c r="R10" s="2">
        <v>6.33</v>
      </c>
      <c r="S10" s="2">
        <v>6.6</v>
      </c>
      <c r="T10" s="2">
        <v>7</v>
      </c>
      <c r="U10" s="37">
        <v>2.5</v>
      </c>
      <c r="V10" s="37">
        <v>1</v>
      </c>
      <c r="W10" s="37">
        <v>6</v>
      </c>
      <c r="X10" s="2"/>
      <c r="Y10" s="2"/>
      <c r="Z10" s="2"/>
      <c r="AA10" s="2"/>
      <c r="AB10" s="2"/>
      <c r="AC10" s="25">
        <f>SUM(C10:AA10)</f>
        <v>134.43</v>
      </c>
      <c r="AD10" s="26">
        <v>8</v>
      </c>
      <c r="AE10" s="2">
        <v>10</v>
      </c>
      <c r="AF10" s="2">
        <v>10</v>
      </c>
      <c r="AG10" s="2">
        <v>9.5</v>
      </c>
      <c r="AH10" s="2">
        <v>5</v>
      </c>
      <c r="AI10" s="2">
        <v>9.5</v>
      </c>
      <c r="AJ10" s="2">
        <v>7.5</v>
      </c>
      <c r="AK10" s="2">
        <v>7</v>
      </c>
      <c r="AL10" s="2">
        <v>6</v>
      </c>
      <c r="AM10" s="2">
        <v>8</v>
      </c>
      <c r="AN10" s="2">
        <v>0</v>
      </c>
      <c r="AO10" s="2">
        <v>9.5</v>
      </c>
      <c r="AP10" s="2">
        <v>7</v>
      </c>
      <c r="AQ10" s="2"/>
      <c r="AR10" s="2"/>
      <c r="AS10" s="2">
        <f>SMALL(AD10:AR10,1)</f>
        <v>0</v>
      </c>
      <c r="AT10" s="27">
        <f>+SMALL(AD10:AR10,2)</f>
        <v>5</v>
      </c>
      <c r="AU10" s="34">
        <f>+SMALL(AD10:AR10,3)</f>
        <v>6</v>
      </c>
      <c r="AV10" s="28">
        <f>+SUM(AD10:AR10)-AS10-AT10-AU10</f>
        <v>86</v>
      </c>
      <c r="AW10" s="26">
        <v>78</v>
      </c>
      <c r="AX10" s="27">
        <v>0</v>
      </c>
      <c r="AY10" s="34"/>
      <c r="AZ10" s="66">
        <f>100*(AC10/AC$23*0.3+AV10/AV$23*0.2+AW10/100*0.2+AX10/100*0.3+0.2*(AX10-MIN(AX10,AW10))/100)</f>
        <v>57.390853658536592</v>
      </c>
      <c r="BA10" s="67">
        <f>AZ10/($AZ$23)*100</f>
        <v>81.986933797909415</v>
      </c>
      <c r="BB10" s="68" t="str">
        <f t="shared" si="1"/>
        <v>Ben Afe-Chad</v>
      </c>
      <c r="BC10" s="40"/>
      <c r="BE10" s="2"/>
      <c r="BF10" s="2"/>
      <c r="BG10" s="2"/>
      <c r="BH10" s="2"/>
      <c r="BI10" s="34"/>
      <c r="BJ10" s="35"/>
      <c r="BK10" s="2"/>
    </row>
    <row r="11" spans="1:63" s="31" customFormat="1" ht="12.75" customHeight="1" x14ac:dyDescent="0.2">
      <c r="A11" s="50"/>
      <c r="B11" s="50" t="s">
        <v>31</v>
      </c>
      <c r="C11" s="2"/>
      <c r="D11" s="2"/>
      <c r="E11" s="2">
        <v>18.329999999999998</v>
      </c>
      <c r="F11" s="2">
        <v>4</v>
      </c>
      <c r="G11" s="62">
        <v>5</v>
      </c>
      <c r="H11" s="2">
        <v>4</v>
      </c>
      <c r="I11" s="2">
        <v>4</v>
      </c>
      <c r="J11" s="2">
        <v>14</v>
      </c>
      <c r="K11" s="2">
        <v>12</v>
      </c>
      <c r="L11" s="2">
        <v>10</v>
      </c>
      <c r="M11" s="2">
        <v>6</v>
      </c>
      <c r="N11" s="2">
        <v>5</v>
      </c>
      <c r="O11" s="2">
        <v>10.5</v>
      </c>
      <c r="P11" s="2">
        <v>9</v>
      </c>
      <c r="Q11" s="2">
        <v>7</v>
      </c>
      <c r="R11" s="2">
        <v>8</v>
      </c>
      <c r="S11" s="2">
        <v>1.32</v>
      </c>
      <c r="T11" s="2">
        <v>7</v>
      </c>
      <c r="U11" s="2">
        <v>2</v>
      </c>
      <c r="V11" s="2">
        <v>2</v>
      </c>
      <c r="W11" s="2">
        <v>4.88</v>
      </c>
      <c r="X11" s="2"/>
      <c r="Y11" s="2"/>
      <c r="Z11" s="2"/>
      <c r="AA11" s="2"/>
      <c r="AB11" s="2"/>
      <c r="AC11" s="25">
        <f>SUM(C11:AA11)</f>
        <v>134.02999999999997</v>
      </c>
      <c r="AD11" s="26">
        <v>6</v>
      </c>
      <c r="AE11" s="2">
        <v>10</v>
      </c>
      <c r="AF11" s="2">
        <v>4</v>
      </c>
      <c r="AG11" s="2">
        <v>9</v>
      </c>
      <c r="AH11" s="2">
        <v>9.5</v>
      </c>
      <c r="AI11" s="2">
        <v>9.5</v>
      </c>
      <c r="AJ11" s="2">
        <v>5</v>
      </c>
      <c r="AK11" s="2">
        <v>8</v>
      </c>
      <c r="AL11" s="2">
        <v>7</v>
      </c>
      <c r="AM11" s="2">
        <v>8</v>
      </c>
      <c r="AN11" s="2">
        <v>7</v>
      </c>
      <c r="AO11" s="2">
        <v>8</v>
      </c>
      <c r="AP11" s="2">
        <v>10</v>
      </c>
      <c r="AQ11" s="2"/>
      <c r="AR11" s="2"/>
      <c r="AS11" s="2">
        <f>SMALL(AD11:AR11,1)</f>
        <v>4</v>
      </c>
      <c r="AT11" s="27">
        <f>+SMALL(AD11:AR11,2)</f>
        <v>5</v>
      </c>
      <c r="AU11" s="34">
        <f>+SMALL(AD11:AR11,3)</f>
        <v>6</v>
      </c>
      <c r="AV11" s="28">
        <f>+SUM(AD11:AR11)-AS11-AT11-AU11</f>
        <v>86</v>
      </c>
      <c r="AW11" s="26">
        <v>64</v>
      </c>
      <c r="AX11" s="27">
        <v>0</v>
      </c>
      <c r="AY11" s="34"/>
      <c r="AZ11" s="72">
        <f>100*(AC11/AC$23*0.3+AV11/AV$23*0.2+AW11/100*0.2+AX11/100*0.3+0.2*(AX11-MIN(AX11,AW11))/100)</f>
        <v>54.517682926829259</v>
      </c>
      <c r="BA11" s="73">
        <f>AZ11/($AZ$23)*100</f>
        <v>77.882404181184654</v>
      </c>
      <c r="BB11" s="74" t="str">
        <f t="shared" si="1"/>
        <v>Invisible Llama</v>
      </c>
      <c r="BC11" s="40"/>
      <c r="BE11" s="2"/>
      <c r="BF11" s="2"/>
      <c r="BG11" s="2"/>
      <c r="BH11" s="2"/>
      <c r="BI11" s="34"/>
      <c r="BJ11" s="26"/>
      <c r="BK11" s="2"/>
    </row>
    <row r="12" spans="1:63" s="31" customFormat="1" ht="12.75" customHeight="1" x14ac:dyDescent="0.2">
      <c r="A12" s="50"/>
      <c r="B12" s="50"/>
      <c r="C12" s="32"/>
      <c r="D12" s="24"/>
      <c r="E12" s="24">
        <v>18.670000000000002</v>
      </c>
      <c r="F12" s="24">
        <v>4</v>
      </c>
      <c r="G12" s="38">
        <v>5</v>
      </c>
      <c r="H12" s="24">
        <v>4</v>
      </c>
      <c r="I12" s="2">
        <v>3.1</v>
      </c>
      <c r="J12" s="2">
        <v>12.5</v>
      </c>
      <c r="K12" s="2">
        <v>8</v>
      </c>
      <c r="L12" s="2">
        <v>0</v>
      </c>
      <c r="M12" s="2">
        <v>4</v>
      </c>
      <c r="N12" s="2">
        <v>10</v>
      </c>
      <c r="O12" s="2">
        <v>0</v>
      </c>
      <c r="P12" s="2">
        <v>7</v>
      </c>
      <c r="Q12" s="2">
        <v>6</v>
      </c>
      <c r="R12" s="2">
        <v>6</v>
      </c>
      <c r="S12" s="2">
        <v>2</v>
      </c>
      <c r="T12" s="2">
        <v>7</v>
      </c>
      <c r="U12" s="2">
        <v>2.25</v>
      </c>
      <c r="V12" s="2">
        <v>1.25</v>
      </c>
      <c r="W12" s="2">
        <v>4.17</v>
      </c>
      <c r="X12" s="2"/>
      <c r="Y12" s="2"/>
      <c r="Z12" s="2"/>
      <c r="AA12" s="2"/>
      <c r="AB12" s="2"/>
      <c r="AC12" s="25">
        <f>SUM(C12:AA12)</f>
        <v>104.94000000000001</v>
      </c>
      <c r="AD12" s="26">
        <v>9</v>
      </c>
      <c r="AE12" s="2">
        <v>10</v>
      </c>
      <c r="AF12" s="2">
        <v>10</v>
      </c>
      <c r="AG12" s="2">
        <v>0</v>
      </c>
      <c r="AH12" s="2">
        <v>0</v>
      </c>
      <c r="AI12" s="2">
        <v>6</v>
      </c>
      <c r="AJ12" s="2">
        <v>0</v>
      </c>
      <c r="AK12" s="2">
        <v>0</v>
      </c>
      <c r="AL12" s="2">
        <v>4</v>
      </c>
      <c r="AM12" s="2">
        <v>0</v>
      </c>
      <c r="AN12" s="2">
        <v>10</v>
      </c>
      <c r="AO12" s="2">
        <v>3</v>
      </c>
      <c r="AP12" s="2">
        <v>10</v>
      </c>
      <c r="AQ12" s="2"/>
      <c r="AR12" s="2"/>
      <c r="AS12" s="2">
        <f>SMALL(AD12:AR12,1)</f>
        <v>0</v>
      </c>
      <c r="AT12" s="27">
        <f>+SMALL(AD12:AR12,2)</f>
        <v>0</v>
      </c>
      <c r="AU12" s="34">
        <f>+SMALL(AD12:AR12,3)</f>
        <v>0</v>
      </c>
      <c r="AV12" s="28">
        <f>+SUM(AD12:AR12)-AS12-AT12-AU12</f>
        <v>62</v>
      </c>
      <c r="AW12" s="26">
        <v>64</v>
      </c>
      <c r="AX12" s="27">
        <v>0</v>
      </c>
      <c r="AY12" s="34"/>
      <c r="AZ12" s="69">
        <f>100*(AC12/AC$23*0.3+AV12/AV$23*0.2+AW12/100*0.2+AX12/100*0.3+0.2*(AX12-MIN(AX12,AW12))/100)</f>
        <v>44.396341463414636</v>
      </c>
      <c r="BA12" s="70">
        <f>AZ12/($AZ$23)*100</f>
        <v>63.423344947735195</v>
      </c>
      <c r="BB12" s="71">
        <f t="shared" si="1"/>
        <v>0</v>
      </c>
      <c r="BC12" s="40"/>
      <c r="BE12" s="2"/>
      <c r="BF12" s="2"/>
      <c r="BG12" s="2"/>
      <c r="BH12" s="2"/>
      <c r="BI12" s="34"/>
      <c r="BJ12" s="26"/>
      <c r="BK12" s="2"/>
    </row>
    <row r="13" spans="1:63" s="31" customFormat="1" ht="12.75" customHeight="1" x14ac:dyDescent="0.2">
      <c r="A13" s="57"/>
      <c r="B13" s="33"/>
      <c r="C13" s="32"/>
      <c r="D13" s="24"/>
      <c r="E13" s="24"/>
      <c r="F13" s="24"/>
      <c r="G13" s="38"/>
      <c r="H13" s="24"/>
      <c r="I13" s="2"/>
      <c r="J13" s="36"/>
      <c r="K13" s="37"/>
      <c r="L13" s="37"/>
      <c r="M13" s="2"/>
      <c r="N13" s="2"/>
      <c r="O13" s="37"/>
      <c r="P13" s="37"/>
      <c r="Q13" s="37"/>
      <c r="R13" s="2"/>
      <c r="S13" s="37"/>
      <c r="T13" s="37"/>
      <c r="U13" s="37"/>
      <c r="V13" s="37"/>
      <c r="W13" s="37"/>
      <c r="X13" s="2"/>
      <c r="Y13" s="2"/>
      <c r="Z13" s="2"/>
      <c r="AA13" s="2"/>
      <c r="AB13" s="2"/>
      <c r="AC13" s="25">
        <f t="shared" ref="AC4:AC21" si="2">SUM(C13:AA13)</f>
        <v>0</v>
      </c>
      <c r="AD13" s="26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7"/>
      <c r="AU13" s="34"/>
      <c r="AV13" s="28"/>
      <c r="AW13" s="26"/>
      <c r="AX13" s="27"/>
      <c r="AY13" s="34"/>
      <c r="AZ13" s="29"/>
      <c r="BA13" s="42"/>
      <c r="BB13" s="33"/>
      <c r="BC13" s="40"/>
      <c r="BE13" s="2"/>
      <c r="BF13" s="2"/>
      <c r="BG13" s="2"/>
      <c r="BH13" s="2"/>
      <c r="BI13" s="34"/>
      <c r="BJ13" s="26"/>
      <c r="BK13" s="2"/>
    </row>
    <row r="14" spans="1:63" s="31" customFormat="1" ht="12.75" customHeight="1" x14ac:dyDescent="0.2">
      <c r="A14" s="33"/>
      <c r="B14" s="33"/>
      <c r="C14" s="32"/>
      <c r="D14" s="24"/>
      <c r="E14" s="24"/>
      <c r="F14" s="24"/>
      <c r="G14" s="38"/>
      <c r="H14" s="24"/>
      <c r="I14" s="2"/>
      <c r="J14" s="36"/>
      <c r="K14" s="37"/>
      <c r="L14" s="37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2"/>
      <c r="Y14" s="2"/>
      <c r="Z14" s="2"/>
      <c r="AA14" s="2"/>
      <c r="AB14" s="2"/>
      <c r="AC14" s="25">
        <f t="shared" si="2"/>
        <v>0</v>
      </c>
      <c r="AD14" s="2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7"/>
      <c r="AU14" s="34"/>
      <c r="AV14" s="28"/>
      <c r="AW14" s="26"/>
      <c r="AX14" s="27"/>
      <c r="AY14" s="34"/>
      <c r="AZ14" s="29"/>
      <c r="BA14" s="42"/>
      <c r="BB14" s="33"/>
      <c r="BC14" s="40"/>
      <c r="BE14" s="2"/>
      <c r="BF14" s="2"/>
      <c r="BG14" s="2"/>
      <c r="BH14" s="2"/>
      <c r="BI14" s="34"/>
      <c r="BJ14" s="26"/>
      <c r="BK14" s="2"/>
    </row>
    <row r="15" spans="1:63" s="31" customFormat="1" ht="12.75" customHeight="1" x14ac:dyDescent="0.2">
      <c r="A15" s="33"/>
      <c r="B15" s="33"/>
      <c r="C15" s="32"/>
      <c r="D15" s="24"/>
      <c r="E15" s="24"/>
      <c r="F15" s="24"/>
      <c r="G15" s="38"/>
      <c r="H15" s="24"/>
      <c r="I15" s="2"/>
      <c r="J15" s="2"/>
      <c r="K15" s="27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5">
        <f t="shared" si="2"/>
        <v>0</v>
      </c>
      <c r="AD15" s="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7"/>
      <c r="AU15" s="34"/>
      <c r="AV15" s="28"/>
      <c r="AW15" s="5"/>
      <c r="AX15" s="27"/>
      <c r="AY15" s="34"/>
      <c r="AZ15" s="29"/>
      <c r="BA15" s="42"/>
      <c r="BB15" s="33"/>
      <c r="BC15" s="40"/>
      <c r="BD15" s="13"/>
      <c r="BE15" s="2"/>
      <c r="BF15" s="2"/>
      <c r="BG15" s="2"/>
      <c r="BH15" s="2"/>
      <c r="BI15" s="34"/>
      <c r="BJ15" s="26"/>
      <c r="BK15" s="2"/>
    </row>
    <row r="16" spans="1:63" s="31" customFormat="1" ht="12.75" customHeight="1" x14ac:dyDescent="0.2">
      <c r="A16" s="33"/>
      <c r="B16" s="33"/>
      <c r="C16" s="32"/>
      <c r="D16" s="24"/>
      <c r="E16" s="24"/>
      <c r="F16" s="24"/>
      <c r="G16" s="38"/>
      <c r="H16" s="24"/>
      <c r="I16" s="2"/>
      <c r="J16" s="2"/>
      <c r="K16" s="27"/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5">
        <f t="shared" si="2"/>
        <v>0</v>
      </c>
      <c r="AD16" s="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7"/>
      <c r="AU16" s="34"/>
      <c r="AV16" s="28"/>
      <c r="AW16" s="5"/>
      <c r="AX16" s="27"/>
      <c r="AY16" s="34"/>
      <c r="AZ16" s="29"/>
      <c r="BA16" s="42"/>
      <c r="BB16" s="33"/>
      <c r="BC16" s="40"/>
      <c r="BE16" s="2"/>
      <c r="BF16" s="2"/>
      <c r="BG16" s="2"/>
      <c r="BH16" s="2"/>
      <c r="BI16" s="34"/>
      <c r="BJ16" s="26"/>
      <c r="BK16" s="2"/>
    </row>
    <row r="17" spans="1:63" s="31" customFormat="1" ht="12.75" customHeight="1" x14ac:dyDescent="0.2">
      <c r="A17" s="33"/>
      <c r="B17" s="33"/>
      <c r="C17" s="32"/>
      <c r="D17" s="24"/>
      <c r="E17" s="24"/>
      <c r="F17" s="24"/>
      <c r="G17" s="38"/>
      <c r="H17" s="24"/>
      <c r="I17" s="2"/>
      <c r="J17" s="2"/>
      <c r="K17" s="27"/>
      <c r="L17" s="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5">
        <f t="shared" si="2"/>
        <v>0</v>
      </c>
      <c r="AD17" s="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7"/>
      <c r="AU17" s="34"/>
      <c r="AV17" s="28"/>
      <c r="AW17" s="5"/>
      <c r="AX17" s="27"/>
      <c r="AY17" s="34"/>
      <c r="AZ17" s="29"/>
      <c r="BA17" s="42"/>
      <c r="BB17" s="33"/>
      <c r="BC17" s="40"/>
      <c r="BE17" s="2"/>
      <c r="BF17" s="2"/>
      <c r="BG17" s="2"/>
      <c r="BH17" s="2"/>
      <c r="BI17" s="34"/>
      <c r="BJ17" s="26"/>
      <c r="BK17" s="2"/>
    </row>
    <row r="18" spans="1:63" s="31" customFormat="1" ht="12.75" customHeight="1" x14ac:dyDescent="0.2">
      <c r="A18" s="33"/>
      <c r="B18" s="33"/>
      <c r="C18" s="32"/>
      <c r="D18" s="24"/>
      <c r="E18" s="24"/>
      <c r="F18" s="24"/>
      <c r="G18" s="38"/>
      <c r="H18" s="24"/>
      <c r="I18" s="2"/>
      <c r="J18" s="2"/>
      <c r="K18" s="27"/>
      <c r="L18" s="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5">
        <f t="shared" si="2"/>
        <v>0</v>
      </c>
      <c r="AD18" s="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7"/>
      <c r="AU18" s="34"/>
      <c r="AV18" s="28"/>
      <c r="AW18" s="5"/>
      <c r="AX18" s="27"/>
      <c r="AY18" s="34"/>
      <c r="AZ18" s="29"/>
      <c r="BA18" s="42"/>
      <c r="BB18" s="33"/>
      <c r="BC18" s="40"/>
      <c r="BE18" s="2"/>
      <c r="BF18" s="2"/>
      <c r="BG18" s="2"/>
      <c r="BH18" s="2"/>
      <c r="BI18" s="34"/>
      <c r="BJ18" s="26"/>
      <c r="BK18" s="2"/>
    </row>
    <row r="19" spans="1:63" s="31" customFormat="1" ht="12.75" customHeight="1" x14ac:dyDescent="0.2">
      <c r="A19" s="33"/>
      <c r="B19" s="33"/>
      <c r="C19" s="32"/>
      <c r="D19" s="24"/>
      <c r="E19" s="24"/>
      <c r="F19" s="24"/>
      <c r="G19" s="38"/>
      <c r="H19" s="24"/>
      <c r="I19" s="2"/>
      <c r="J19" s="2"/>
      <c r="K19" s="27"/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5">
        <f t="shared" si="2"/>
        <v>0</v>
      </c>
      <c r="AD19" s="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7"/>
      <c r="AU19" s="34"/>
      <c r="AV19" s="28"/>
      <c r="AW19" s="5"/>
      <c r="AX19" s="27"/>
      <c r="AY19" s="34"/>
      <c r="AZ19" s="29"/>
      <c r="BA19" s="42"/>
      <c r="BB19" s="33"/>
      <c r="BC19" s="40"/>
      <c r="BE19" s="2"/>
      <c r="BF19" s="2"/>
      <c r="BG19" s="2"/>
      <c r="BH19" s="2"/>
      <c r="BI19" s="34"/>
      <c r="BJ19" s="26"/>
      <c r="BK19" s="2"/>
    </row>
    <row r="20" spans="1:63" s="31" customFormat="1" ht="12.75" customHeight="1" x14ac:dyDescent="0.2">
      <c r="A20" s="33"/>
      <c r="B20" s="33"/>
      <c r="C20" s="32"/>
      <c r="D20" s="24"/>
      <c r="E20" s="24"/>
      <c r="F20" s="24"/>
      <c r="G20" s="38"/>
      <c r="H20" s="24"/>
      <c r="I20" s="2"/>
      <c r="J20" s="2"/>
      <c r="K20" s="27"/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5">
        <f t="shared" si="2"/>
        <v>0</v>
      </c>
      <c r="AD20" s="5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7"/>
      <c r="AU20" s="34"/>
      <c r="AV20" s="28"/>
      <c r="AW20" s="5"/>
      <c r="AX20" s="27"/>
      <c r="AY20" s="34"/>
      <c r="AZ20" s="29"/>
      <c r="BA20" s="42"/>
      <c r="BB20" s="33"/>
      <c r="BC20" s="40"/>
      <c r="BD20" s="13"/>
      <c r="BE20" s="2"/>
      <c r="BF20" s="2"/>
      <c r="BG20" s="2"/>
      <c r="BH20" s="2"/>
      <c r="BI20" s="34"/>
      <c r="BJ20" s="35"/>
      <c r="BK20" s="2"/>
    </row>
    <row r="21" spans="1:63" s="31" customFormat="1" ht="12.75" customHeight="1" x14ac:dyDescent="0.2">
      <c r="A21" s="33"/>
      <c r="B21" s="24"/>
      <c r="C21" s="32"/>
      <c r="D21" s="24"/>
      <c r="E21" s="24"/>
      <c r="F21" s="24"/>
      <c r="G21" s="58"/>
      <c r="H21" s="24"/>
      <c r="I21" s="2"/>
      <c r="J21" s="2"/>
      <c r="K21" s="27"/>
      <c r="L21" s="2"/>
      <c r="M21" s="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5">
        <f t="shared" si="2"/>
        <v>0</v>
      </c>
      <c r="AD21" s="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7"/>
      <c r="AU21" s="34"/>
      <c r="AV21" s="28"/>
      <c r="AW21" s="5"/>
      <c r="AX21" s="5"/>
      <c r="AY21" s="34"/>
      <c r="AZ21" s="5"/>
      <c r="BA21" s="28"/>
      <c r="BB21" s="24"/>
      <c r="BC21" s="30"/>
      <c r="BH21" s="27"/>
      <c r="BI21" s="29"/>
      <c r="BJ21" s="26"/>
      <c r="BK21" s="2"/>
    </row>
    <row r="22" spans="1:63" s="31" customFormat="1" ht="12.75" customHeight="1" x14ac:dyDescent="0.2">
      <c r="A22" s="2"/>
      <c r="B22" s="48"/>
      <c r="C22" s="48"/>
      <c r="D22" s="48"/>
      <c r="E22" s="48"/>
      <c r="F22" s="48"/>
      <c r="G22" s="2"/>
      <c r="H22" s="2"/>
      <c r="I22" s="2"/>
      <c r="J22" s="2"/>
      <c r="K22" s="27"/>
      <c r="L22" s="2"/>
      <c r="M22" s="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5">
        <f>SUM(E22:Z22)</f>
        <v>0</v>
      </c>
      <c r="AD22" s="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7"/>
      <c r="AU22" s="34"/>
      <c r="AV22" s="28">
        <f t="shared" ref="AV22" si="3">+(AD22+AE22+AL22+AN22+AO22+AP22+AQ22+AR22)*10/7+AM22+AS22-AT22</f>
        <v>0</v>
      </c>
      <c r="AW22" s="5">
        <f>+AVERAGE(AW4:AW21)</f>
        <v>75.777777777777771</v>
      </c>
      <c r="AX22" s="5"/>
      <c r="AY22" s="34"/>
      <c r="AZ22" s="29"/>
      <c r="BA22" s="28"/>
      <c r="BB22" s="49"/>
      <c r="BC22" s="30"/>
      <c r="BH22" s="27"/>
      <c r="BI22" s="29"/>
      <c r="BJ22" s="35"/>
      <c r="BK22" s="2"/>
    </row>
    <row r="23" spans="1:63" s="31" customFormat="1" x14ac:dyDescent="0.2">
      <c r="A23" s="2"/>
      <c r="B23" s="2"/>
      <c r="C23" s="2"/>
      <c r="D23" s="2"/>
      <c r="E23" s="2">
        <v>19</v>
      </c>
      <c r="F23" s="2">
        <v>4</v>
      </c>
      <c r="G23" s="2">
        <v>7</v>
      </c>
      <c r="H23" s="2">
        <v>4</v>
      </c>
      <c r="I23" s="2">
        <v>5</v>
      </c>
      <c r="J23" s="2">
        <v>14</v>
      </c>
      <c r="K23" s="2">
        <v>12</v>
      </c>
      <c r="L23" s="2">
        <v>10</v>
      </c>
      <c r="M23" s="2">
        <v>6</v>
      </c>
      <c r="N23" s="1">
        <v>13</v>
      </c>
      <c r="O23" s="1">
        <v>11</v>
      </c>
      <c r="P23" s="1">
        <v>9</v>
      </c>
      <c r="Q23" s="1">
        <v>7</v>
      </c>
      <c r="R23" s="1">
        <v>9</v>
      </c>
      <c r="S23" s="1">
        <v>8</v>
      </c>
      <c r="T23" s="1">
        <v>9</v>
      </c>
      <c r="U23" s="1">
        <v>5</v>
      </c>
      <c r="V23" s="1">
        <v>6</v>
      </c>
      <c r="W23" s="1">
        <v>6</v>
      </c>
      <c r="X23" s="2"/>
      <c r="Y23" s="2"/>
      <c r="Z23" s="2"/>
      <c r="AA23" s="2"/>
      <c r="AB23" s="25"/>
      <c r="AC23" s="25">
        <f>SUM(E23:AA23)</f>
        <v>164</v>
      </c>
      <c r="AD23" s="5">
        <v>10</v>
      </c>
      <c r="AE23" s="2">
        <v>10</v>
      </c>
      <c r="AF23" s="2">
        <v>10</v>
      </c>
      <c r="AG23" s="2">
        <v>10</v>
      </c>
      <c r="AH23" s="2">
        <v>10</v>
      </c>
      <c r="AI23" s="2">
        <v>10</v>
      </c>
      <c r="AJ23" s="2">
        <v>10</v>
      </c>
      <c r="AK23" s="2">
        <v>10</v>
      </c>
      <c r="AL23" s="2">
        <v>10</v>
      </c>
      <c r="AM23" s="2">
        <v>10</v>
      </c>
      <c r="AN23" s="2">
        <v>10</v>
      </c>
      <c r="AO23" s="2">
        <v>10</v>
      </c>
      <c r="AP23" s="2">
        <v>10</v>
      </c>
      <c r="AQ23" s="2"/>
      <c r="AR23" s="2"/>
      <c r="AS23" s="2">
        <f t="shared" ref="AS23" si="4">SMALL(AD23:AR23,1)</f>
        <v>10</v>
      </c>
      <c r="AT23" s="27">
        <f t="shared" ref="AT23" si="5">+SMALL(AD23:AR23,2)</f>
        <v>10</v>
      </c>
      <c r="AU23" s="27">
        <f>+SMALL(AD23:AR23,3)</f>
        <v>10</v>
      </c>
      <c r="AV23" s="28">
        <f t="shared" ref="AV23" si="6">+SUM(AD23:AR23)-AS23-AT23-AU23</f>
        <v>100</v>
      </c>
      <c r="AW23" s="5">
        <v>100</v>
      </c>
      <c r="AX23" s="27"/>
      <c r="AY23" s="34"/>
      <c r="AZ23" s="29">
        <f t="shared" ref="AZ23" si="7">100*(AC23/AC$23*0.3+AV23/AV$23*0.2+AW23/100*0.2+AX23/100*0.3)</f>
        <v>70</v>
      </c>
      <c r="BA23" s="28"/>
      <c r="BB23" s="5"/>
      <c r="BC23" s="5"/>
      <c r="BH23" s="2"/>
      <c r="BI23" s="2"/>
      <c r="BJ23" s="2"/>
      <c r="BK23" s="2"/>
    </row>
    <row r="24" spans="1:63" x14ac:dyDescent="0.2">
      <c r="A24" t="s">
        <v>39</v>
      </c>
      <c r="B24" t="s">
        <v>40</v>
      </c>
      <c r="C24" t="s">
        <v>27</v>
      </c>
      <c r="D24" t="s">
        <v>26</v>
      </c>
    </row>
    <row r="25" spans="1:63" x14ac:dyDescent="0.2">
      <c r="A25" t="s">
        <v>39</v>
      </c>
      <c r="B25" t="s">
        <v>40</v>
      </c>
      <c r="C25" t="s">
        <v>27</v>
      </c>
      <c r="D25" t="s">
        <v>26</v>
      </c>
      <c r="E25" t="s">
        <v>29</v>
      </c>
      <c r="F25" t="s">
        <v>28</v>
      </c>
      <c r="G25" t="s">
        <v>50</v>
      </c>
      <c r="H25" t="s">
        <v>51</v>
      </c>
      <c r="I25" t="s">
        <v>26</v>
      </c>
      <c r="J25" t="s">
        <v>50</v>
      </c>
      <c r="K25" t="s">
        <v>50</v>
      </c>
      <c r="L25" t="s">
        <v>52</v>
      </c>
      <c r="M25" t="s">
        <v>26</v>
      </c>
      <c r="N25" t="s">
        <v>52</v>
      </c>
      <c r="O25" t="s">
        <v>27</v>
      </c>
      <c r="P25" t="s">
        <v>30</v>
      </c>
    </row>
    <row r="26" spans="1:63" x14ac:dyDescent="0.2">
      <c r="A26" t="s">
        <v>39</v>
      </c>
      <c r="B26" t="s">
        <v>40</v>
      </c>
      <c r="C26" t="s">
        <v>27</v>
      </c>
      <c r="D26" t="s">
        <v>26</v>
      </c>
      <c r="E26" t="s">
        <v>29</v>
      </c>
      <c r="F26" t="s">
        <v>28</v>
      </c>
      <c r="G26" t="s">
        <v>50</v>
      </c>
      <c r="H26" t="s">
        <v>51</v>
      </c>
      <c r="I26" t="s">
        <v>26</v>
      </c>
      <c r="J26" t="s">
        <v>50</v>
      </c>
      <c r="K26" t="s">
        <v>50</v>
      </c>
      <c r="L26" t="s">
        <v>52</v>
      </c>
      <c r="M26" t="s">
        <v>26</v>
      </c>
      <c r="N26" t="s">
        <v>52</v>
      </c>
      <c r="O26" t="s">
        <v>27</v>
      </c>
      <c r="P26" t="s">
        <v>30</v>
      </c>
    </row>
    <row r="27" spans="1:63" x14ac:dyDescent="0.2">
      <c r="A27" t="s">
        <v>39</v>
      </c>
      <c r="B27" t="s">
        <v>40</v>
      </c>
      <c r="C27" t="s">
        <v>27</v>
      </c>
      <c r="D27" t="s">
        <v>26</v>
      </c>
      <c r="E27" t="s">
        <v>29</v>
      </c>
      <c r="F27" t="s">
        <v>28</v>
      </c>
      <c r="G27" t="s">
        <v>50</v>
      </c>
      <c r="H27" t="s">
        <v>51</v>
      </c>
      <c r="I27" t="s">
        <v>26</v>
      </c>
      <c r="J27" t="s">
        <v>50</v>
      </c>
      <c r="K27" t="s">
        <v>50</v>
      </c>
      <c r="L27" t="s">
        <v>52</v>
      </c>
      <c r="M27" t="s">
        <v>26</v>
      </c>
      <c r="N27" t="s">
        <v>52</v>
      </c>
      <c r="O27" t="s">
        <v>27</v>
      </c>
      <c r="P27" t="s">
        <v>30</v>
      </c>
    </row>
  </sheetData>
  <sortState ref="B4:BA12">
    <sortCondition descending="1" ref="BA4:BA12"/>
  </sortState>
  <phoneticPr fontId="0" type="noConversion"/>
  <pageMargins left="0.75" right="0.75" top="1" bottom="1" header="0.5" footer="0.5"/>
  <pageSetup scale="68" fitToWidth="2" orientation="landscape" horizontalDpi="300" verticalDpi="300" r:id="rId1"/>
  <headerFooter alignWithMargins="0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8"/>
  <sheetViews>
    <sheetView zoomScaleNormal="100" workbookViewId="0">
      <selection activeCell="A16" sqref="A16"/>
    </sheetView>
  </sheetViews>
  <sheetFormatPr defaultRowHeight="12.75" x14ac:dyDescent="0.2"/>
  <cols>
    <col min="1" max="1" width="21.42578125" customWidth="1"/>
    <col min="2" max="2" width="2.5703125" customWidth="1"/>
    <col min="3" max="3" width="0.28515625" customWidth="1"/>
    <col min="4" max="4" width="3.7109375" customWidth="1"/>
    <col min="5" max="40" width="4.7109375" customWidth="1"/>
    <col min="41" max="48" width="3.7109375" customWidth="1"/>
    <col min="49" max="55" width="5.7109375" customWidth="1"/>
    <col min="56" max="56" width="19.140625" customWidth="1"/>
    <col min="57" max="57" width="13.7109375" customWidth="1"/>
  </cols>
  <sheetData>
    <row r="1" spans="1:70" ht="12.75" customHeight="1" x14ac:dyDescent="0.2">
      <c r="A1" s="8" t="str">
        <f>Sheet1!B2</f>
        <v>MATH 152-02 Spring 2014</v>
      </c>
      <c r="B1" s="14"/>
      <c r="C1" s="14">
        <f>Sheet1!D2</f>
        <v>0</v>
      </c>
      <c r="D1" s="14">
        <f>Sheet1!E2</f>
        <v>0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 t="str">
        <f>Sheet1!AC2</f>
        <v>HT</v>
      </c>
      <c r="AP1" s="14" t="str">
        <f>Sheet1!AD2</f>
        <v>Quizzes</v>
      </c>
      <c r="AQ1" s="14"/>
      <c r="AR1" s="14"/>
      <c r="AS1" s="14"/>
      <c r="AT1" s="14"/>
      <c r="AU1" s="14" t="e">
        <f>Sheet1!#REF!</f>
        <v>#REF!</v>
      </c>
      <c r="AV1" s="14">
        <f>Sheet1!AT2</f>
        <v>0</v>
      </c>
      <c r="AW1" s="14" t="str">
        <f>Sheet1!AW2</f>
        <v>Exams</v>
      </c>
      <c r="AX1" s="14"/>
      <c r="AY1" s="14"/>
      <c r="AZ1" s="14"/>
      <c r="BA1" s="14"/>
      <c r="BB1" s="14" t="str">
        <f>Sheet1!AZ2</f>
        <v>Overall</v>
      </c>
      <c r="BC1" s="14" t="str">
        <f>Sheet1!BA2</f>
        <v>Current</v>
      </c>
      <c r="BD1" s="14" t="str">
        <f>Sheet1!BB2</f>
        <v>Section -02</v>
      </c>
      <c r="BE1" s="14" t="str">
        <f>Sheet1!BC2</f>
        <v>FINAL GRADE</v>
      </c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ht="12.75" customHeight="1" x14ac:dyDescent="0.2">
      <c r="A2" s="14"/>
      <c r="B2" s="14"/>
      <c r="C2" s="14">
        <f>Sheet1!D3</f>
        <v>0</v>
      </c>
      <c r="D2" s="14" t="str">
        <f>Sheet1!F3</f>
        <v xml:space="preserve">Set01-ParametricEquations </v>
      </c>
      <c r="E2" s="14" t="str">
        <f>Sheet1!G3</f>
        <v xml:space="preserve">Set02-ParametricEqDiff </v>
      </c>
      <c r="F2" s="14" t="str">
        <f>Sheet1!H3</f>
        <v xml:space="preserve">Set03-AreasDistance </v>
      </c>
      <c r="G2" s="14" t="str">
        <f>Sheet1!I3</f>
        <v xml:space="preserve">Set04-DefiniteInt </v>
      </c>
      <c r="H2" s="14" t="str">
        <f>Sheet1!J3</f>
        <v xml:space="preserve">Set05-EvaluationThrm </v>
      </c>
      <c r="I2" s="14" t="str">
        <f>Sheet1!L3</f>
        <v xml:space="preserve">Set07-USubstitution </v>
      </c>
      <c r="J2" s="14" t="str">
        <f>Sheet1!M3</f>
        <v xml:space="preserve">Set08-IntbyParts </v>
      </c>
      <c r="K2" s="14" t="str">
        <f>Sheet1!N3</f>
        <v xml:space="preserve">Set09-TrigIntegrals </v>
      </c>
      <c r="L2" s="14" t="str">
        <f>Sheet1!O3</f>
        <v xml:space="preserve">Set09.5-Partial-Fractions </v>
      </c>
      <c r="M2" s="14" t="str">
        <f>Sheet1!P3</f>
        <v xml:space="preserve">Set10-Summary </v>
      </c>
      <c r="N2" s="14" t="e">
        <f>Sheet1!#REF!</f>
        <v>#REF!</v>
      </c>
      <c r="O2" s="14" t="str">
        <f>Sheet1!Q3</f>
        <v xml:space="preserve">Set11-ImproperIntegrals </v>
      </c>
      <c r="P2" s="14" t="str">
        <f>Sheet1!R3</f>
        <v xml:space="preserve">Set12-Area </v>
      </c>
      <c r="Q2" s="14" t="str">
        <f>Sheet1!S3</f>
        <v xml:space="preserve">Set13-Volume1 </v>
      </c>
      <c r="R2" s="14" t="str">
        <f>Sheet1!T3</f>
        <v xml:space="preserve">Set14-Volume2 </v>
      </c>
      <c r="S2" s="14" t="str">
        <f>Sheet1!U3</f>
        <v xml:space="preserve">Set15-ArcLength </v>
      </c>
      <c r="T2" s="14" t="str">
        <f>Sheet1!V3</f>
        <v xml:space="preserve">Set16-Work </v>
      </c>
      <c r="U2" s="14" t="str">
        <f>Sheet1!W3</f>
        <v xml:space="preserve">Set17-WorkPolar </v>
      </c>
      <c r="V2" s="14">
        <f>Sheet1!X3</f>
        <v>0</v>
      </c>
      <c r="W2" s="14">
        <f>Sheet1!Y3</f>
        <v>0</v>
      </c>
      <c r="X2" s="14">
        <f>Sheet1!Z3</f>
        <v>0</v>
      </c>
      <c r="Y2" s="14" t="e">
        <f>Sheet1!#REF!</f>
        <v>#REF!</v>
      </c>
      <c r="Z2" s="14" t="e">
        <f>Sheet1!#REF!</f>
        <v>#REF!</v>
      </c>
      <c r="AA2" s="14" t="e">
        <f>Sheet1!#REF!</f>
        <v>#REF!</v>
      </c>
      <c r="AB2" s="14" t="e">
        <f>Sheet1!#REF!</f>
        <v>#REF!</v>
      </c>
      <c r="AC2" s="14" t="e">
        <f>Sheet1!#REF!</f>
        <v>#REF!</v>
      </c>
      <c r="AD2" s="14" t="e">
        <f>Sheet1!#REF!</f>
        <v>#REF!</v>
      </c>
      <c r="AE2" s="14" t="e">
        <f>Sheet1!#REF!</f>
        <v>#REF!</v>
      </c>
      <c r="AF2" s="14" t="e">
        <f>Sheet1!#REF!</f>
        <v>#REF!</v>
      </c>
      <c r="AG2" s="14" t="e">
        <f>Sheet1!#REF!</f>
        <v>#REF!</v>
      </c>
      <c r="AH2" s="14" t="e">
        <f>Sheet1!#REF!</f>
        <v>#REF!</v>
      </c>
      <c r="AI2" s="14" t="e">
        <f>Sheet1!#REF!</f>
        <v>#REF!</v>
      </c>
      <c r="AJ2" s="14" t="e">
        <f>Sheet1!#REF!</f>
        <v>#REF!</v>
      </c>
      <c r="AK2" s="14" t="e">
        <f>Sheet1!#REF!</f>
        <v>#REF!</v>
      </c>
      <c r="AL2" s="14" t="e">
        <f>Sheet1!#REF!</f>
        <v>#REF!</v>
      </c>
      <c r="AM2" s="14" t="e">
        <f>Sheet1!#REF!</f>
        <v>#REF!</v>
      </c>
      <c r="AN2" s="14" t="e">
        <f>Sheet1!#REF!</f>
        <v>#REF!</v>
      </c>
      <c r="AO2" s="14">
        <f>Sheet1!AC3</f>
        <v>0</v>
      </c>
      <c r="AP2" s="14">
        <f>Sheet1!AD3</f>
        <v>1</v>
      </c>
      <c r="AQ2" s="14">
        <f>Sheet1!AE3</f>
        <v>2</v>
      </c>
      <c r="AR2" s="14">
        <f>Sheet1!AL3</f>
        <v>9</v>
      </c>
      <c r="AS2" s="14" t="str">
        <f>Sheet1!AS3</f>
        <v>L1</v>
      </c>
      <c r="AT2" s="14" t="e">
        <f>Sheet1!#REF!</f>
        <v>#REF!</v>
      </c>
      <c r="AU2" s="14" t="e">
        <f>Sheet1!#REF!</f>
        <v>#REF!</v>
      </c>
      <c r="AV2" s="14" t="str">
        <f>Sheet1!AT3</f>
        <v>L2</v>
      </c>
      <c r="AW2" s="14" t="str">
        <f>Sheet1!AW3</f>
        <v>I</v>
      </c>
      <c r="AX2" s="14" t="e">
        <f>Sheet1!#REF!</f>
        <v>#REF!</v>
      </c>
      <c r="AY2" s="14" t="e">
        <f>Sheet1!#REF!</f>
        <v>#REF!</v>
      </c>
      <c r="AZ2" s="14" t="e">
        <f>Sheet1!#REF!</f>
        <v>#REF!</v>
      </c>
      <c r="BA2" s="14" t="str">
        <f>Sheet1!AX3</f>
        <v>Final</v>
      </c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2.75" customHeight="1" x14ac:dyDescent="0.2">
      <c r="A3" s="14" t="e">
        <f>Sheet1!#REF!</f>
        <v>#REF!</v>
      </c>
      <c r="B3" s="14" t="e">
        <f>Sheet1!#REF!</f>
        <v>#REF!</v>
      </c>
      <c r="C3" s="14" t="e">
        <f>Sheet1!#REF!</f>
        <v>#REF!</v>
      </c>
      <c r="D3" s="14" t="e">
        <f>Sheet1!#REF!</f>
        <v>#REF!</v>
      </c>
      <c r="E3" s="14" t="e">
        <f>Sheet1!#REF!</f>
        <v>#REF!</v>
      </c>
      <c r="F3" s="14" t="e">
        <f>Sheet1!#REF!</f>
        <v>#REF!</v>
      </c>
      <c r="G3" s="14" t="e">
        <f>Sheet1!#REF!</f>
        <v>#REF!</v>
      </c>
      <c r="H3" s="14" t="e">
        <f>Sheet1!#REF!</f>
        <v>#REF!</v>
      </c>
      <c r="I3" s="14" t="e">
        <f>Sheet1!#REF!</f>
        <v>#REF!</v>
      </c>
      <c r="J3" s="14" t="e">
        <f>Sheet1!#REF!</f>
        <v>#REF!</v>
      </c>
      <c r="K3" s="14" t="e">
        <f>Sheet1!#REF!</f>
        <v>#REF!</v>
      </c>
      <c r="L3" s="14" t="e">
        <f>Sheet1!#REF!</f>
        <v>#REF!</v>
      </c>
      <c r="M3" s="14" t="e">
        <f>Sheet1!#REF!</f>
        <v>#REF!</v>
      </c>
      <c r="N3" s="14" t="e">
        <f>Sheet1!#REF!</f>
        <v>#REF!</v>
      </c>
      <c r="O3" s="14" t="e">
        <f>Sheet1!#REF!</f>
        <v>#REF!</v>
      </c>
      <c r="P3" s="14" t="e">
        <f>Sheet1!#REF!</f>
        <v>#REF!</v>
      </c>
      <c r="Q3" s="14" t="e">
        <f>Sheet1!#REF!</f>
        <v>#REF!</v>
      </c>
      <c r="R3" s="14" t="e">
        <f>Sheet1!#REF!</f>
        <v>#REF!</v>
      </c>
      <c r="S3" s="14" t="e">
        <f>Sheet1!#REF!</f>
        <v>#REF!</v>
      </c>
      <c r="T3" s="14" t="e">
        <f>Sheet1!#REF!</f>
        <v>#REF!</v>
      </c>
      <c r="U3" s="14" t="e">
        <f>Sheet1!#REF!</f>
        <v>#REF!</v>
      </c>
      <c r="V3" s="14" t="e">
        <f>Sheet1!#REF!</f>
        <v>#REF!</v>
      </c>
      <c r="W3" s="14" t="e">
        <f>Sheet1!#REF!</f>
        <v>#REF!</v>
      </c>
      <c r="X3" s="14" t="e">
        <f>Sheet1!#REF!</f>
        <v>#REF!</v>
      </c>
      <c r="Y3" s="14" t="e">
        <f>Sheet1!#REF!</f>
        <v>#REF!</v>
      </c>
      <c r="Z3" s="14" t="e">
        <f>Sheet1!#REF!</f>
        <v>#REF!</v>
      </c>
      <c r="AA3" s="14" t="e">
        <f>Sheet1!#REF!</f>
        <v>#REF!</v>
      </c>
      <c r="AB3" s="14" t="e">
        <f>Sheet1!#REF!</f>
        <v>#REF!</v>
      </c>
      <c r="AC3" s="14" t="e">
        <f>Sheet1!#REF!</f>
        <v>#REF!</v>
      </c>
      <c r="AD3" s="14" t="e">
        <f>Sheet1!#REF!</f>
        <v>#REF!</v>
      </c>
      <c r="AE3" s="14" t="e">
        <f>Sheet1!#REF!</f>
        <v>#REF!</v>
      </c>
      <c r="AF3" s="14" t="e">
        <f>Sheet1!#REF!</f>
        <v>#REF!</v>
      </c>
      <c r="AG3" s="14" t="e">
        <f>Sheet1!#REF!</f>
        <v>#REF!</v>
      </c>
      <c r="AH3" s="14" t="e">
        <f>Sheet1!#REF!</f>
        <v>#REF!</v>
      </c>
      <c r="AI3" s="14" t="e">
        <f>Sheet1!#REF!</f>
        <v>#REF!</v>
      </c>
      <c r="AJ3" s="14" t="e">
        <f>Sheet1!#REF!</f>
        <v>#REF!</v>
      </c>
      <c r="AK3" s="14" t="e">
        <f>Sheet1!#REF!</f>
        <v>#REF!</v>
      </c>
      <c r="AL3" s="14"/>
      <c r="AM3" s="14"/>
      <c r="AN3" s="14"/>
      <c r="AO3" s="14">
        <f>Sheet1!AC6</f>
        <v>136.81</v>
      </c>
      <c r="AP3" s="14">
        <f>Sheet1!AD6</f>
        <v>10</v>
      </c>
      <c r="AQ3" s="14">
        <f>Sheet1!AE6</f>
        <v>3</v>
      </c>
      <c r="AR3" s="14">
        <f>Sheet1!AL6</f>
        <v>8</v>
      </c>
      <c r="AS3" s="14">
        <f>Sheet1!AS6</f>
        <v>3</v>
      </c>
      <c r="AT3" s="14" t="e">
        <f>Sheet1!#REF!</f>
        <v>#REF!</v>
      </c>
      <c r="AU3" s="14" t="e">
        <f>Sheet1!#REF!</f>
        <v>#REF!</v>
      </c>
      <c r="AV3" s="14">
        <f>Sheet1!AT6</f>
        <v>4</v>
      </c>
      <c r="AW3" s="14">
        <f>Sheet1!AW6</f>
        <v>91</v>
      </c>
      <c r="AX3" s="14" t="e">
        <f>Sheet1!#REF!</f>
        <v>#REF!</v>
      </c>
      <c r="AY3" s="14" t="e">
        <f>Sheet1!#REF!</f>
        <v>#REF!</v>
      </c>
      <c r="AZ3" s="14" t="e">
        <f>Sheet1!#REF!</f>
        <v>#REF!</v>
      </c>
      <c r="BA3" s="14"/>
      <c r="BB3" s="14">
        <f>Sheet1!AZ6</f>
        <v>62.726219512195122</v>
      </c>
      <c r="BC3" s="14">
        <f>Sheet1!BA6</f>
        <v>89.608885017421599</v>
      </c>
      <c r="BD3" s="14" t="str">
        <f>Sheet1!BB6</f>
        <v>CD-Rom</v>
      </c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2.75" customHeight="1" x14ac:dyDescent="0.2">
      <c r="D4" s="1">
        <v>7</v>
      </c>
      <c r="E4" s="4">
        <v>10</v>
      </c>
      <c r="F4" s="4">
        <v>3</v>
      </c>
      <c r="G4" s="4">
        <v>6</v>
      </c>
      <c r="H4" s="4">
        <v>6</v>
      </c>
      <c r="I4" s="4">
        <v>19</v>
      </c>
      <c r="J4" s="4">
        <v>2</v>
      </c>
      <c r="K4" s="4">
        <v>9</v>
      </c>
      <c r="L4" s="4">
        <v>4</v>
      </c>
      <c r="M4" s="4">
        <v>5</v>
      </c>
      <c r="N4" s="4">
        <v>3</v>
      </c>
      <c r="O4" s="4">
        <v>6</v>
      </c>
      <c r="P4" s="4">
        <v>4</v>
      </c>
      <c r="Q4" s="4">
        <v>5</v>
      </c>
      <c r="R4" s="4">
        <v>6</v>
      </c>
      <c r="S4" s="4">
        <v>6</v>
      </c>
      <c r="T4" s="4">
        <v>6</v>
      </c>
      <c r="U4" s="4">
        <v>14</v>
      </c>
      <c r="V4" s="4">
        <v>19</v>
      </c>
      <c r="W4" s="4">
        <v>4</v>
      </c>
      <c r="X4" s="4">
        <v>7</v>
      </c>
      <c r="Y4" s="4">
        <v>3</v>
      </c>
      <c r="Z4" s="4">
        <v>6</v>
      </c>
      <c r="AA4" s="4">
        <v>2</v>
      </c>
      <c r="AB4" s="4">
        <v>4</v>
      </c>
      <c r="AC4" s="4">
        <v>3</v>
      </c>
      <c r="AD4" s="4">
        <v>1</v>
      </c>
      <c r="AE4" s="4">
        <v>2</v>
      </c>
      <c r="AF4" s="4">
        <v>6</v>
      </c>
      <c r="AG4" s="4">
        <v>4</v>
      </c>
      <c r="AH4" s="12">
        <v>4</v>
      </c>
      <c r="AI4" s="1">
        <v>3</v>
      </c>
      <c r="AJ4" s="4">
        <v>8</v>
      </c>
      <c r="AK4" s="4">
        <v>1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5" spans="1:70" ht="18" customHeight="1" x14ac:dyDescent="0.2">
      <c r="AP5" t="s">
        <v>17</v>
      </c>
      <c r="AR5">
        <v>1</v>
      </c>
      <c r="AS5">
        <v>2</v>
      </c>
      <c r="AT5">
        <v>4</v>
      </c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</row>
    <row r="6" spans="1:70" ht="12.75" customHeight="1" x14ac:dyDescent="0.2">
      <c r="A6" s="8" t="s">
        <v>16</v>
      </c>
      <c r="B6" s="4"/>
      <c r="C6" s="4"/>
      <c r="D6" s="4" t="s">
        <v>12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2"/>
      <c r="Z6" s="3"/>
      <c r="AA6" s="3"/>
      <c r="AB6" s="3"/>
      <c r="AC6" s="3"/>
      <c r="AD6" s="3"/>
      <c r="AE6" s="3"/>
      <c r="AF6" s="3"/>
      <c r="AG6" s="3"/>
      <c r="AH6" s="3"/>
      <c r="AI6" s="1"/>
      <c r="AJ6" s="4"/>
      <c r="AK6" s="4"/>
      <c r="AL6" s="4"/>
      <c r="AM6" s="4"/>
      <c r="AN6" s="4"/>
      <c r="AO6" s="15" t="s">
        <v>13</v>
      </c>
      <c r="AP6" s="4" t="s">
        <v>1</v>
      </c>
      <c r="AQ6" s="4"/>
      <c r="AR6" s="4"/>
      <c r="AS6" s="4"/>
      <c r="AT6" s="4"/>
      <c r="AU6" s="4" t="s">
        <v>14</v>
      </c>
      <c r="AV6" s="12" t="s">
        <v>15</v>
      </c>
      <c r="AW6" s="4" t="s">
        <v>2</v>
      </c>
      <c r="AX6" s="4"/>
      <c r="AY6" s="4"/>
      <c r="AZ6" s="12"/>
      <c r="BA6" s="3"/>
      <c r="BB6" s="9" t="s">
        <v>7</v>
      </c>
      <c r="BC6" s="11" t="s">
        <v>18</v>
      </c>
      <c r="BD6" s="10" t="s">
        <v>9</v>
      </c>
      <c r="BE6" s="10" t="s">
        <v>11</v>
      </c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</row>
    <row r="7" spans="1:70" ht="12.75" customHeight="1" x14ac:dyDescent="0.2">
      <c r="A7" s="16"/>
      <c r="B7" s="17"/>
      <c r="C7" s="17"/>
      <c r="D7" s="17">
        <v>0</v>
      </c>
      <c r="E7" s="17">
        <v>12.1</v>
      </c>
      <c r="F7" s="17">
        <v>12.2</v>
      </c>
      <c r="G7" s="17">
        <v>12.3</v>
      </c>
      <c r="H7" s="17">
        <v>12.4</v>
      </c>
      <c r="I7" s="17">
        <v>12.5</v>
      </c>
      <c r="J7" s="17">
        <v>12.6</v>
      </c>
      <c r="K7" s="17">
        <v>12.7</v>
      </c>
      <c r="L7" s="17">
        <v>13.1</v>
      </c>
      <c r="M7" s="17">
        <v>13.2</v>
      </c>
      <c r="N7" s="17">
        <v>13.3</v>
      </c>
      <c r="O7" s="17">
        <v>13.4</v>
      </c>
      <c r="P7" s="17">
        <v>14.1</v>
      </c>
      <c r="Q7" s="17">
        <v>14.2</v>
      </c>
      <c r="R7" s="17">
        <v>14.3</v>
      </c>
      <c r="S7" s="17">
        <v>14.4</v>
      </c>
      <c r="T7" s="17">
        <v>14.5</v>
      </c>
      <c r="U7" s="17">
        <v>14.6</v>
      </c>
      <c r="V7" s="17">
        <v>14.7</v>
      </c>
      <c r="W7" s="17">
        <v>15.1</v>
      </c>
      <c r="X7" s="17">
        <v>15.2</v>
      </c>
      <c r="Y7" s="17">
        <v>15.3</v>
      </c>
      <c r="Z7" s="17">
        <v>15.4</v>
      </c>
      <c r="AA7" s="17">
        <v>15.5</v>
      </c>
      <c r="AB7" s="17">
        <v>15.6</v>
      </c>
      <c r="AC7" s="17">
        <v>15.7</v>
      </c>
      <c r="AD7" s="17">
        <v>15.8</v>
      </c>
      <c r="AE7" s="17">
        <v>15.9</v>
      </c>
      <c r="AF7" s="17">
        <v>16.100000000000001</v>
      </c>
      <c r="AG7" s="17">
        <v>16.2</v>
      </c>
      <c r="AH7" s="18">
        <v>16.3</v>
      </c>
      <c r="AI7" s="16">
        <v>16.399999999999999</v>
      </c>
      <c r="AJ7" s="17">
        <v>16.5</v>
      </c>
      <c r="AK7" s="17">
        <v>16.600000000000001</v>
      </c>
      <c r="AL7" s="17">
        <v>16.7</v>
      </c>
      <c r="AM7" s="17">
        <v>16.8</v>
      </c>
      <c r="AN7" s="17">
        <v>16.899999999999999</v>
      </c>
      <c r="AO7" s="19"/>
      <c r="AP7" s="17">
        <v>1</v>
      </c>
      <c r="AQ7" s="17">
        <v>2</v>
      </c>
      <c r="AR7" s="17">
        <v>3</v>
      </c>
      <c r="AS7" s="17">
        <v>4</v>
      </c>
      <c r="AT7" s="17">
        <v>5</v>
      </c>
      <c r="AU7" s="17">
        <v>9</v>
      </c>
      <c r="AV7" s="18">
        <v>10</v>
      </c>
      <c r="AW7" s="17">
        <v>1</v>
      </c>
      <c r="AX7" s="17">
        <v>2</v>
      </c>
      <c r="AY7" s="17">
        <v>3</v>
      </c>
      <c r="AZ7" s="18">
        <v>4</v>
      </c>
      <c r="BA7" s="21" t="s">
        <v>3</v>
      </c>
      <c r="BB7" s="22"/>
      <c r="BC7" s="20"/>
      <c r="BD7" s="17"/>
      <c r="BE7" s="17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</row>
    <row r="8" spans="1:70" ht="12.75" customHeight="1" x14ac:dyDescent="0.2">
      <c r="A8" s="14" t="e">
        <f>Sheet1!#REF!</f>
        <v>#REF!</v>
      </c>
      <c r="B8" s="14" t="e">
        <f>Sheet1!#REF!</f>
        <v>#REF!</v>
      </c>
      <c r="C8" s="14" t="e">
        <f>Sheet1!#REF!</f>
        <v>#REF!</v>
      </c>
      <c r="D8" s="14" t="e">
        <f>Sheet1!#REF!</f>
        <v>#REF!</v>
      </c>
      <c r="E8" s="14" t="e">
        <f>Sheet1!#REF!</f>
        <v>#REF!</v>
      </c>
      <c r="F8" s="14" t="e">
        <f>Sheet1!#REF!</f>
        <v>#REF!</v>
      </c>
      <c r="G8" s="14" t="e">
        <f>Sheet1!#REF!</f>
        <v>#REF!</v>
      </c>
      <c r="H8" s="14" t="e">
        <f>Sheet1!#REF!</f>
        <v>#REF!</v>
      </c>
      <c r="I8" s="14" t="e">
        <f>Sheet1!#REF!</f>
        <v>#REF!</v>
      </c>
      <c r="J8" s="14" t="e">
        <f>Sheet1!#REF!</f>
        <v>#REF!</v>
      </c>
      <c r="K8" s="14" t="e">
        <f>Sheet1!#REF!</f>
        <v>#REF!</v>
      </c>
      <c r="L8" s="14" t="e">
        <f>Sheet1!#REF!</f>
        <v>#REF!</v>
      </c>
      <c r="M8" s="14" t="e">
        <f>Sheet1!#REF!</f>
        <v>#REF!</v>
      </c>
      <c r="N8" s="14" t="e">
        <f>Sheet1!#REF!</f>
        <v>#REF!</v>
      </c>
      <c r="O8" s="14" t="e">
        <f>Sheet1!#REF!</f>
        <v>#REF!</v>
      </c>
      <c r="P8" s="14" t="e">
        <f>Sheet1!#REF!</f>
        <v>#REF!</v>
      </c>
      <c r="Q8" s="14" t="e">
        <f>Sheet1!#REF!</f>
        <v>#REF!</v>
      </c>
      <c r="R8" s="14" t="e">
        <f>Sheet1!#REF!</f>
        <v>#REF!</v>
      </c>
      <c r="S8" s="14" t="e">
        <f>Sheet1!#REF!</f>
        <v>#REF!</v>
      </c>
      <c r="T8" s="14" t="e">
        <f>Sheet1!#REF!</f>
        <v>#REF!</v>
      </c>
      <c r="U8" s="14" t="e">
        <f>Sheet1!#REF!</f>
        <v>#REF!</v>
      </c>
      <c r="V8" s="14" t="e">
        <f>Sheet1!#REF!</f>
        <v>#REF!</v>
      </c>
      <c r="W8" s="14" t="e">
        <f>Sheet1!#REF!</f>
        <v>#REF!</v>
      </c>
      <c r="X8" s="14" t="e">
        <f>Sheet1!#REF!</f>
        <v>#REF!</v>
      </c>
      <c r="Y8" s="14" t="e">
        <f>Sheet1!#REF!</f>
        <v>#REF!</v>
      </c>
      <c r="Z8" s="14" t="e">
        <f>Sheet1!#REF!</f>
        <v>#REF!</v>
      </c>
      <c r="AA8" s="14" t="e">
        <f>Sheet1!#REF!</f>
        <v>#REF!</v>
      </c>
      <c r="AB8" s="14" t="e">
        <f>Sheet1!#REF!</f>
        <v>#REF!</v>
      </c>
      <c r="AC8" s="14" t="e">
        <f>Sheet1!#REF!</f>
        <v>#REF!</v>
      </c>
      <c r="AD8" s="14" t="e">
        <f>Sheet1!#REF!</f>
        <v>#REF!</v>
      </c>
      <c r="AE8" s="14" t="e">
        <f>Sheet1!#REF!</f>
        <v>#REF!</v>
      </c>
      <c r="AF8" s="14" t="e">
        <f>Sheet1!#REF!</f>
        <v>#REF!</v>
      </c>
      <c r="AG8" s="14" t="e">
        <f>Sheet1!#REF!</f>
        <v>#REF!</v>
      </c>
      <c r="AH8" s="14" t="e">
        <f>Sheet1!#REF!</f>
        <v>#REF!</v>
      </c>
      <c r="AI8" s="14" t="e">
        <f>Sheet1!#REF!</f>
        <v>#REF!</v>
      </c>
      <c r="AJ8" s="14" t="e">
        <f>Sheet1!#REF!</f>
        <v>#REF!</v>
      </c>
      <c r="AK8" s="14" t="e">
        <f>Sheet1!#REF!</f>
        <v>#REF!</v>
      </c>
      <c r="AL8" s="14"/>
      <c r="AM8" s="14"/>
      <c r="AN8" s="14"/>
      <c r="AO8" s="14" t="e">
        <f>Sheet1!#REF!</f>
        <v>#REF!</v>
      </c>
      <c r="AP8" s="14" t="e">
        <f>Sheet1!#REF!</f>
        <v>#REF!</v>
      </c>
      <c r="AQ8" s="14" t="e">
        <f>Sheet1!#REF!</f>
        <v>#REF!</v>
      </c>
      <c r="AR8" s="14" t="e">
        <f>Sheet1!#REF!</f>
        <v>#REF!</v>
      </c>
      <c r="AS8" s="14" t="e">
        <f>Sheet1!#REF!</f>
        <v>#REF!</v>
      </c>
      <c r="AT8" s="14" t="e">
        <f>Sheet1!#REF!</f>
        <v>#REF!</v>
      </c>
      <c r="AU8" s="14" t="e">
        <f>Sheet1!#REF!</f>
        <v>#REF!</v>
      </c>
      <c r="AV8" s="14" t="e">
        <f>Sheet1!#REF!</f>
        <v>#REF!</v>
      </c>
      <c r="AW8" s="14" t="e">
        <f>Sheet1!#REF!</f>
        <v>#REF!</v>
      </c>
      <c r="AX8" s="14" t="e">
        <f>Sheet1!#REF!</f>
        <v>#REF!</v>
      </c>
      <c r="AY8" s="14" t="e">
        <f>Sheet1!#REF!</f>
        <v>#REF!</v>
      </c>
      <c r="AZ8" s="14" t="e">
        <f>Sheet1!#REF!</f>
        <v>#REF!</v>
      </c>
      <c r="BA8" s="14"/>
      <c r="BB8" s="14" t="e">
        <f>Sheet1!#REF!</f>
        <v>#REF!</v>
      </c>
      <c r="BC8" s="14" t="e">
        <f>Sheet1!#REF!</f>
        <v>#REF!</v>
      </c>
      <c r="BD8" s="14" t="e">
        <f>Sheet1!#REF!</f>
        <v>#REF!</v>
      </c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</row>
    <row r="9" spans="1:70" ht="12.75" customHeight="1" x14ac:dyDescent="0.2">
      <c r="D9" s="1">
        <v>7</v>
      </c>
      <c r="E9" s="4">
        <v>10</v>
      </c>
      <c r="F9" s="4">
        <v>3</v>
      </c>
      <c r="G9" s="4">
        <v>6</v>
      </c>
      <c r="H9" s="4">
        <v>6</v>
      </c>
      <c r="I9" s="4">
        <v>19</v>
      </c>
      <c r="J9" s="4">
        <v>2</v>
      </c>
      <c r="K9" s="4">
        <v>9</v>
      </c>
      <c r="L9" s="4">
        <v>4</v>
      </c>
      <c r="M9" s="4">
        <v>5</v>
      </c>
      <c r="N9" s="4">
        <v>3</v>
      </c>
      <c r="O9" s="4">
        <v>6</v>
      </c>
      <c r="P9" s="4">
        <v>4</v>
      </c>
      <c r="Q9" s="4">
        <v>5</v>
      </c>
      <c r="R9" s="4">
        <v>6</v>
      </c>
      <c r="S9" s="4">
        <v>6</v>
      </c>
      <c r="T9" s="4">
        <v>6</v>
      </c>
      <c r="U9" s="4">
        <v>14</v>
      </c>
      <c r="V9" s="4">
        <v>19</v>
      </c>
      <c r="W9" s="4">
        <v>4</v>
      </c>
      <c r="X9" s="4">
        <v>7</v>
      </c>
      <c r="Y9" s="4">
        <v>3</v>
      </c>
      <c r="Z9" s="4">
        <v>6</v>
      </c>
      <c r="AA9" s="4">
        <v>2</v>
      </c>
      <c r="AB9" s="4">
        <v>4</v>
      </c>
      <c r="AC9" s="4">
        <v>3</v>
      </c>
      <c r="AD9" s="4">
        <v>1</v>
      </c>
      <c r="AE9" s="4">
        <v>2</v>
      </c>
      <c r="AF9" s="4">
        <v>6</v>
      </c>
      <c r="AG9" s="4">
        <v>4</v>
      </c>
      <c r="AH9" s="12">
        <v>4</v>
      </c>
      <c r="AI9" s="1">
        <v>3</v>
      </c>
      <c r="AJ9" s="4">
        <v>8</v>
      </c>
      <c r="AK9" s="4">
        <v>1</v>
      </c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18" customHeight="1" x14ac:dyDescent="0.2">
      <c r="AP10" t="s">
        <v>17</v>
      </c>
      <c r="AR10">
        <v>1</v>
      </c>
      <c r="AS10">
        <v>2</v>
      </c>
      <c r="AT10">
        <v>4</v>
      </c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12.75" customHeight="1" x14ac:dyDescent="0.2">
      <c r="A11" s="8" t="s">
        <v>16</v>
      </c>
      <c r="B11" s="4"/>
      <c r="C11" s="4"/>
      <c r="D11" s="4" t="s">
        <v>12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2"/>
      <c r="Z11" s="3"/>
      <c r="AA11" s="3"/>
      <c r="AB11" s="3"/>
      <c r="AC11" s="3"/>
      <c r="AD11" s="3"/>
      <c r="AE11" s="3"/>
      <c r="AF11" s="3"/>
      <c r="AG11" s="3"/>
      <c r="AH11" s="3"/>
      <c r="AI11" s="1"/>
      <c r="AJ11" s="4"/>
      <c r="AK11" s="4"/>
      <c r="AL11" s="4"/>
      <c r="AM11" s="4"/>
      <c r="AN11" s="4"/>
      <c r="AO11" s="15" t="s">
        <v>13</v>
      </c>
      <c r="AP11" s="4" t="s">
        <v>1</v>
      </c>
      <c r="AQ11" s="4"/>
      <c r="AR11" s="4"/>
      <c r="AS11" s="4"/>
      <c r="AT11" s="4"/>
      <c r="AU11" s="4" t="s">
        <v>14</v>
      </c>
      <c r="AV11" s="12" t="s">
        <v>15</v>
      </c>
      <c r="AW11" s="4" t="s">
        <v>2</v>
      </c>
      <c r="AX11" s="4"/>
      <c r="AY11" s="4"/>
      <c r="AZ11" s="12"/>
      <c r="BA11" s="3"/>
      <c r="BB11" s="9" t="s">
        <v>7</v>
      </c>
      <c r="BC11" s="11" t="s">
        <v>18</v>
      </c>
      <c r="BD11" s="10" t="s">
        <v>9</v>
      </c>
      <c r="BE11" s="10" t="s">
        <v>11</v>
      </c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ht="12.75" customHeight="1" x14ac:dyDescent="0.2">
      <c r="A12" s="16"/>
      <c r="B12" s="17"/>
      <c r="C12" s="17"/>
      <c r="D12" s="17">
        <v>0</v>
      </c>
      <c r="E12" s="17">
        <v>12.1</v>
      </c>
      <c r="F12" s="17">
        <v>12.2</v>
      </c>
      <c r="G12" s="17">
        <v>12.3</v>
      </c>
      <c r="H12" s="17">
        <v>12.4</v>
      </c>
      <c r="I12" s="17">
        <v>12.5</v>
      </c>
      <c r="J12" s="17">
        <v>12.6</v>
      </c>
      <c r="K12" s="17">
        <v>12.7</v>
      </c>
      <c r="L12" s="17">
        <v>13.1</v>
      </c>
      <c r="M12" s="17">
        <v>13.2</v>
      </c>
      <c r="N12" s="17">
        <v>13.3</v>
      </c>
      <c r="O12" s="17">
        <v>13.4</v>
      </c>
      <c r="P12" s="17">
        <v>14.1</v>
      </c>
      <c r="Q12" s="17">
        <v>14.2</v>
      </c>
      <c r="R12" s="17">
        <v>14.3</v>
      </c>
      <c r="S12" s="17">
        <v>14.4</v>
      </c>
      <c r="T12" s="17">
        <v>14.5</v>
      </c>
      <c r="U12" s="17">
        <v>14.6</v>
      </c>
      <c r="V12" s="17">
        <v>14.7</v>
      </c>
      <c r="W12" s="17">
        <v>15.1</v>
      </c>
      <c r="X12" s="17">
        <v>15.2</v>
      </c>
      <c r="Y12" s="17">
        <v>15.3</v>
      </c>
      <c r="Z12" s="17">
        <v>15.4</v>
      </c>
      <c r="AA12" s="17">
        <v>15.5</v>
      </c>
      <c r="AB12" s="17">
        <v>15.6</v>
      </c>
      <c r="AC12" s="17">
        <v>15.7</v>
      </c>
      <c r="AD12" s="17">
        <v>15.8</v>
      </c>
      <c r="AE12" s="17">
        <v>15.9</v>
      </c>
      <c r="AF12" s="17">
        <v>16.100000000000001</v>
      </c>
      <c r="AG12" s="17">
        <v>16.2</v>
      </c>
      <c r="AH12" s="18">
        <v>16.3</v>
      </c>
      <c r="AI12" s="16">
        <v>16.399999999999999</v>
      </c>
      <c r="AJ12" s="17">
        <v>16.5</v>
      </c>
      <c r="AK12" s="17">
        <v>16.600000000000001</v>
      </c>
      <c r="AL12" s="17">
        <v>16.7</v>
      </c>
      <c r="AM12" s="17">
        <v>16.8</v>
      </c>
      <c r="AN12" s="17">
        <v>16.899999999999999</v>
      </c>
      <c r="AO12" s="19"/>
      <c r="AP12" s="17">
        <v>1</v>
      </c>
      <c r="AQ12" s="17">
        <v>2</v>
      </c>
      <c r="AR12" s="17">
        <v>3</v>
      </c>
      <c r="AS12" s="17">
        <v>4</v>
      </c>
      <c r="AT12" s="17">
        <v>5</v>
      </c>
      <c r="AU12" s="17">
        <v>9</v>
      </c>
      <c r="AV12" s="18">
        <v>10</v>
      </c>
      <c r="AW12" s="17">
        <v>1</v>
      </c>
      <c r="AX12" s="17">
        <v>2</v>
      </c>
      <c r="AY12" s="17">
        <v>3</v>
      </c>
      <c r="AZ12" s="18">
        <v>4</v>
      </c>
      <c r="BA12" s="21" t="s">
        <v>3</v>
      </c>
      <c r="BB12" s="22"/>
      <c r="BC12" s="20"/>
      <c r="BD12" s="17"/>
      <c r="BE12" s="17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ht="12.75" customHeight="1" x14ac:dyDescent="0.2">
      <c r="A13" s="14" t="e">
        <f>Sheet1!#REF!</f>
        <v>#REF!</v>
      </c>
      <c r="B13" s="14" t="e">
        <f>Sheet1!#REF!</f>
        <v>#REF!</v>
      </c>
      <c r="C13" s="14" t="e">
        <f>Sheet1!#REF!</f>
        <v>#REF!</v>
      </c>
      <c r="D13" s="14" t="e">
        <f>Sheet1!#REF!</f>
        <v>#REF!</v>
      </c>
      <c r="E13" s="14" t="e">
        <f>Sheet1!#REF!</f>
        <v>#REF!</v>
      </c>
      <c r="F13" s="14" t="e">
        <f>Sheet1!#REF!</f>
        <v>#REF!</v>
      </c>
      <c r="G13" s="14" t="e">
        <f>Sheet1!#REF!</f>
        <v>#REF!</v>
      </c>
      <c r="H13" s="14" t="e">
        <f>Sheet1!#REF!</f>
        <v>#REF!</v>
      </c>
      <c r="I13" s="14" t="e">
        <f>Sheet1!#REF!</f>
        <v>#REF!</v>
      </c>
      <c r="J13" s="14" t="e">
        <f>Sheet1!#REF!</f>
        <v>#REF!</v>
      </c>
      <c r="K13" s="14" t="e">
        <f>Sheet1!#REF!</f>
        <v>#REF!</v>
      </c>
      <c r="L13" s="14" t="e">
        <f>Sheet1!#REF!</f>
        <v>#REF!</v>
      </c>
      <c r="M13" s="14" t="e">
        <f>Sheet1!#REF!</f>
        <v>#REF!</v>
      </c>
      <c r="N13" s="14" t="e">
        <f>Sheet1!#REF!</f>
        <v>#REF!</v>
      </c>
      <c r="O13" s="14" t="e">
        <f>Sheet1!#REF!</f>
        <v>#REF!</v>
      </c>
      <c r="P13" s="14" t="e">
        <f>Sheet1!#REF!</f>
        <v>#REF!</v>
      </c>
      <c r="Q13" s="14" t="e">
        <f>Sheet1!#REF!</f>
        <v>#REF!</v>
      </c>
      <c r="R13" s="14" t="e">
        <f>Sheet1!#REF!</f>
        <v>#REF!</v>
      </c>
      <c r="S13" s="14" t="e">
        <f>Sheet1!#REF!</f>
        <v>#REF!</v>
      </c>
      <c r="T13" s="14" t="e">
        <f>Sheet1!#REF!</f>
        <v>#REF!</v>
      </c>
      <c r="U13" s="14" t="e">
        <f>Sheet1!#REF!</f>
        <v>#REF!</v>
      </c>
      <c r="V13" s="14" t="e">
        <f>Sheet1!#REF!</f>
        <v>#REF!</v>
      </c>
      <c r="W13" s="14" t="e">
        <f>Sheet1!#REF!</f>
        <v>#REF!</v>
      </c>
      <c r="X13" s="14" t="e">
        <f>Sheet1!#REF!</f>
        <v>#REF!</v>
      </c>
      <c r="Y13" s="14" t="e">
        <f>Sheet1!#REF!</f>
        <v>#REF!</v>
      </c>
      <c r="Z13" s="14" t="e">
        <f>Sheet1!#REF!</f>
        <v>#REF!</v>
      </c>
      <c r="AA13" s="14" t="e">
        <f>Sheet1!#REF!</f>
        <v>#REF!</v>
      </c>
      <c r="AB13" s="14" t="e">
        <f>Sheet1!#REF!</f>
        <v>#REF!</v>
      </c>
      <c r="AC13" s="14" t="e">
        <f>Sheet1!#REF!</f>
        <v>#REF!</v>
      </c>
      <c r="AD13" s="14" t="e">
        <f>Sheet1!#REF!</f>
        <v>#REF!</v>
      </c>
      <c r="AE13" s="14" t="e">
        <f>Sheet1!#REF!</f>
        <v>#REF!</v>
      </c>
      <c r="AF13" s="14" t="e">
        <f>Sheet1!#REF!</f>
        <v>#REF!</v>
      </c>
      <c r="AG13" s="14" t="e">
        <f>Sheet1!#REF!</f>
        <v>#REF!</v>
      </c>
      <c r="AH13" s="14" t="e">
        <f>Sheet1!#REF!</f>
        <v>#REF!</v>
      </c>
      <c r="AI13" s="14" t="e">
        <f>Sheet1!#REF!</f>
        <v>#REF!</v>
      </c>
      <c r="AJ13" s="14" t="e">
        <f>Sheet1!#REF!</f>
        <v>#REF!</v>
      </c>
      <c r="AK13" s="14" t="e">
        <f>Sheet1!#REF!</f>
        <v>#REF!</v>
      </c>
      <c r="AL13" s="14"/>
      <c r="AM13" s="14"/>
      <c r="AN13" s="14"/>
      <c r="AO13" s="14" t="e">
        <f>Sheet1!#REF!</f>
        <v>#REF!</v>
      </c>
      <c r="AP13" s="14" t="e">
        <f>Sheet1!#REF!</f>
        <v>#REF!</v>
      </c>
      <c r="AQ13" s="14" t="e">
        <f>Sheet1!#REF!</f>
        <v>#REF!</v>
      </c>
      <c r="AR13" s="14" t="e">
        <f>Sheet1!#REF!</f>
        <v>#REF!</v>
      </c>
      <c r="AS13" s="14" t="e">
        <f>Sheet1!#REF!</f>
        <v>#REF!</v>
      </c>
      <c r="AT13" s="14" t="e">
        <f>Sheet1!#REF!</f>
        <v>#REF!</v>
      </c>
      <c r="AU13" s="14" t="e">
        <f>Sheet1!#REF!</f>
        <v>#REF!</v>
      </c>
      <c r="AV13" s="14" t="e">
        <f>Sheet1!#REF!</f>
        <v>#REF!</v>
      </c>
      <c r="AW13" s="14" t="e">
        <f>Sheet1!#REF!</f>
        <v>#REF!</v>
      </c>
      <c r="AX13" s="14" t="e">
        <f>Sheet1!#REF!</f>
        <v>#REF!</v>
      </c>
      <c r="AY13" s="14" t="e">
        <f>Sheet1!#REF!</f>
        <v>#REF!</v>
      </c>
      <c r="AZ13" s="14" t="e">
        <f>Sheet1!#REF!</f>
        <v>#REF!</v>
      </c>
      <c r="BA13" s="14"/>
      <c r="BB13" s="14" t="e">
        <f>Sheet1!#REF!</f>
        <v>#REF!</v>
      </c>
      <c r="BC13" s="14" t="e">
        <f>Sheet1!#REF!</f>
        <v>#REF!</v>
      </c>
      <c r="BD13" s="14" t="e">
        <f>Sheet1!#REF!</f>
        <v>#REF!</v>
      </c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</row>
    <row r="14" spans="1:70" ht="12.75" customHeight="1" x14ac:dyDescent="0.2">
      <c r="D14" s="1">
        <v>7</v>
      </c>
      <c r="E14" s="4">
        <v>10</v>
      </c>
      <c r="F14" s="4">
        <v>3</v>
      </c>
      <c r="G14" s="4">
        <v>6</v>
      </c>
      <c r="H14" s="4">
        <v>6</v>
      </c>
      <c r="I14" s="4">
        <v>19</v>
      </c>
      <c r="J14" s="4">
        <v>2</v>
      </c>
      <c r="K14" s="4">
        <v>9</v>
      </c>
      <c r="L14" s="4">
        <v>4</v>
      </c>
      <c r="M14" s="4">
        <v>5</v>
      </c>
      <c r="N14" s="4">
        <v>3</v>
      </c>
      <c r="O14" s="4">
        <v>6</v>
      </c>
      <c r="P14" s="4">
        <v>4</v>
      </c>
      <c r="Q14" s="4">
        <v>5</v>
      </c>
      <c r="R14" s="4">
        <v>6</v>
      </c>
      <c r="S14" s="4">
        <v>6</v>
      </c>
      <c r="T14" s="4">
        <v>6</v>
      </c>
      <c r="U14" s="4">
        <v>14</v>
      </c>
      <c r="V14" s="4">
        <v>19</v>
      </c>
      <c r="W14" s="4">
        <v>4</v>
      </c>
      <c r="X14" s="4">
        <v>7</v>
      </c>
      <c r="Y14" s="4">
        <v>3</v>
      </c>
      <c r="Z14" s="4">
        <v>6</v>
      </c>
      <c r="AA14" s="4">
        <v>2</v>
      </c>
      <c r="AB14" s="4">
        <v>4</v>
      </c>
      <c r="AC14" s="4">
        <v>3</v>
      </c>
      <c r="AD14" s="4">
        <v>1</v>
      </c>
      <c r="AE14" s="4">
        <v>2</v>
      </c>
      <c r="AF14" s="4">
        <v>6</v>
      </c>
      <c r="AG14" s="4">
        <v>4</v>
      </c>
      <c r="AH14" s="12">
        <v>4</v>
      </c>
      <c r="AI14" s="1">
        <v>3</v>
      </c>
      <c r="AJ14" s="4">
        <v>8</v>
      </c>
      <c r="AK14" s="4">
        <v>1</v>
      </c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</row>
    <row r="15" spans="1:70" ht="18" customHeight="1" x14ac:dyDescent="0.2">
      <c r="AP15" t="s">
        <v>17</v>
      </c>
      <c r="AR15">
        <v>1</v>
      </c>
      <c r="AS15">
        <v>2</v>
      </c>
      <c r="AT15">
        <v>4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</row>
    <row r="16" spans="1:70" ht="12.75" customHeight="1" x14ac:dyDescent="0.2">
      <c r="A16" s="8" t="s">
        <v>16</v>
      </c>
      <c r="B16" s="4"/>
      <c r="C16" s="4"/>
      <c r="D16" s="4" t="s">
        <v>12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2"/>
      <c r="Z16" s="3"/>
      <c r="AA16" s="3"/>
      <c r="AB16" s="3"/>
      <c r="AC16" s="3"/>
      <c r="AD16" s="3"/>
      <c r="AE16" s="3"/>
      <c r="AF16" s="3"/>
      <c r="AG16" s="3"/>
      <c r="AH16" s="3"/>
      <c r="AI16" s="1"/>
      <c r="AJ16" s="4"/>
      <c r="AK16" s="4"/>
      <c r="AL16" s="4"/>
      <c r="AM16" s="4"/>
      <c r="AN16" s="4"/>
      <c r="AO16" s="15" t="s">
        <v>13</v>
      </c>
      <c r="AP16" s="4" t="s">
        <v>1</v>
      </c>
      <c r="AQ16" s="4"/>
      <c r="AR16" s="4"/>
      <c r="AS16" s="4"/>
      <c r="AT16" s="4"/>
      <c r="AU16" s="4" t="s">
        <v>14</v>
      </c>
      <c r="AV16" s="12" t="s">
        <v>15</v>
      </c>
      <c r="AW16" s="4" t="s">
        <v>2</v>
      </c>
      <c r="AX16" s="4"/>
      <c r="AY16" s="4"/>
      <c r="AZ16" s="12"/>
      <c r="BA16" s="3"/>
      <c r="BB16" s="9" t="s">
        <v>7</v>
      </c>
      <c r="BC16" s="11" t="s">
        <v>18</v>
      </c>
      <c r="BD16" s="10" t="s">
        <v>9</v>
      </c>
      <c r="BE16" s="10" t="s">
        <v>11</v>
      </c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ht="12.75" customHeight="1" x14ac:dyDescent="0.2">
      <c r="A17" s="16"/>
      <c r="B17" s="17"/>
      <c r="C17" s="17"/>
      <c r="D17" s="17">
        <v>0</v>
      </c>
      <c r="E17" s="17">
        <v>12.1</v>
      </c>
      <c r="F17" s="17">
        <v>12.2</v>
      </c>
      <c r="G17" s="17">
        <v>12.3</v>
      </c>
      <c r="H17" s="17">
        <v>12.4</v>
      </c>
      <c r="I17" s="17">
        <v>12.5</v>
      </c>
      <c r="J17" s="17">
        <v>12.6</v>
      </c>
      <c r="K17" s="17">
        <v>12.7</v>
      </c>
      <c r="L17" s="17">
        <v>13.1</v>
      </c>
      <c r="M17" s="17">
        <v>13.2</v>
      </c>
      <c r="N17" s="17">
        <v>13.3</v>
      </c>
      <c r="O17" s="17">
        <v>13.4</v>
      </c>
      <c r="P17" s="17">
        <v>14.1</v>
      </c>
      <c r="Q17" s="17">
        <v>14.2</v>
      </c>
      <c r="R17" s="17">
        <v>14.3</v>
      </c>
      <c r="S17" s="17">
        <v>14.4</v>
      </c>
      <c r="T17" s="17">
        <v>14.5</v>
      </c>
      <c r="U17" s="17">
        <v>14.6</v>
      </c>
      <c r="V17" s="17">
        <v>14.7</v>
      </c>
      <c r="W17" s="17">
        <v>15.1</v>
      </c>
      <c r="X17" s="17">
        <v>15.2</v>
      </c>
      <c r="Y17" s="17">
        <v>15.3</v>
      </c>
      <c r="Z17" s="17">
        <v>15.4</v>
      </c>
      <c r="AA17" s="17">
        <v>15.5</v>
      </c>
      <c r="AB17" s="17">
        <v>15.6</v>
      </c>
      <c r="AC17" s="17">
        <v>15.7</v>
      </c>
      <c r="AD17" s="17">
        <v>15.8</v>
      </c>
      <c r="AE17" s="17">
        <v>15.9</v>
      </c>
      <c r="AF17" s="17">
        <v>16.100000000000001</v>
      </c>
      <c r="AG17" s="17">
        <v>16.2</v>
      </c>
      <c r="AH17" s="18">
        <v>16.3</v>
      </c>
      <c r="AI17" s="16">
        <v>16.399999999999999</v>
      </c>
      <c r="AJ17" s="17">
        <v>16.5</v>
      </c>
      <c r="AK17" s="17">
        <v>16.600000000000001</v>
      </c>
      <c r="AL17" s="17">
        <v>16.7</v>
      </c>
      <c r="AM17" s="17">
        <v>16.8</v>
      </c>
      <c r="AN17" s="17">
        <v>16.899999999999999</v>
      </c>
      <c r="AO17" s="19"/>
      <c r="AP17" s="17">
        <v>1</v>
      </c>
      <c r="AQ17" s="17">
        <v>2</v>
      </c>
      <c r="AR17" s="17">
        <v>3</v>
      </c>
      <c r="AS17" s="17">
        <v>4</v>
      </c>
      <c r="AT17" s="17">
        <v>5</v>
      </c>
      <c r="AU17" s="17">
        <v>9</v>
      </c>
      <c r="AV17" s="18">
        <v>10</v>
      </c>
      <c r="AW17" s="17">
        <v>1</v>
      </c>
      <c r="AX17" s="17">
        <v>2</v>
      </c>
      <c r="AY17" s="17">
        <v>3</v>
      </c>
      <c r="AZ17" s="18">
        <v>4</v>
      </c>
      <c r="BA17" s="21" t="s">
        <v>3</v>
      </c>
      <c r="BB17" s="22"/>
      <c r="BC17" s="20"/>
      <c r="BD17" s="17"/>
      <c r="BE17" s="17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ht="12.75" customHeight="1" x14ac:dyDescent="0.2">
      <c r="A18" s="14" t="e">
        <f>Sheet1!#REF!</f>
        <v>#REF!</v>
      </c>
      <c r="B18" s="14" t="e">
        <f>Sheet1!#REF!</f>
        <v>#REF!</v>
      </c>
      <c r="C18" s="14" t="e">
        <f>Sheet1!#REF!</f>
        <v>#REF!</v>
      </c>
      <c r="D18" s="14" t="e">
        <f>Sheet1!#REF!</f>
        <v>#REF!</v>
      </c>
      <c r="E18" s="14" t="e">
        <f>Sheet1!#REF!</f>
        <v>#REF!</v>
      </c>
      <c r="F18" s="14" t="e">
        <f>Sheet1!#REF!</f>
        <v>#REF!</v>
      </c>
      <c r="G18" s="14" t="e">
        <f>Sheet1!#REF!</f>
        <v>#REF!</v>
      </c>
      <c r="H18" s="14" t="e">
        <f>Sheet1!#REF!</f>
        <v>#REF!</v>
      </c>
      <c r="I18" s="14" t="e">
        <f>Sheet1!#REF!</f>
        <v>#REF!</v>
      </c>
      <c r="J18" s="14" t="e">
        <f>Sheet1!#REF!</f>
        <v>#REF!</v>
      </c>
      <c r="K18" s="14" t="e">
        <f>Sheet1!#REF!</f>
        <v>#REF!</v>
      </c>
      <c r="L18" s="14" t="e">
        <f>Sheet1!#REF!</f>
        <v>#REF!</v>
      </c>
      <c r="M18" s="14" t="e">
        <f>Sheet1!#REF!</f>
        <v>#REF!</v>
      </c>
      <c r="N18" s="14" t="e">
        <f>Sheet1!#REF!</f>
        <v>#REF!</v>
      </c>
      <c r="O18" s="14" t="e">
        <f>Sheet1!#REF!</f>
        <v>#REF!</v>
      </c>
      <c r="P18" s="14" t="e">
        <f>Sheet1!#REF!</f>
        <v>#REF!</v>
      </c>
      <c r="Q18" s="14" t="e">
        <f>Sheet1!#REF!</f>
        <v>#REF!</v>
      </c>
      <c r="R18" s="14" t="e">
        <f>Sheet1!#REF!</f>
        <v>#REF!</v>
      </c>
      <c r="S18" s="14" t="e">
        <f>Sheet1!#REF!</f>
        <v>#REF!</v>
      </c>
      <c r="T18" s="14" t="e">
        <f>Sheet1!#REF!</f>
        <v>#REF!</v>
      </c>
      <c r="U18" s="14" t="e">
        <f>Sheet1!#REF!</f>
        <v>#REF!</v>
      </c>
      <c r="V18" s="14" t="e">
        <f>Sheet1!#REF!</f>
        <v>#REF!</v>
      </c>
      <c r="W18" s="14" t="e">
        <f>Sheet1!#REF!</f>
        <v>#REF!</v>
      </c>
      <c r="X18" s="14" t="e">
        <f>Sheet1!#REF!</f>
        <v>#REF!</v>
      </c>
      <c r="Y18" s="14" t="e">
        <f>Sheet1!#REF!</f>
        <v>#REF!</v>
      </c>
      <c r="Z18" s="14" t="e">
        <f>Sheet1!#REF!</f>
        <v>#REF!</v>
      </c>
      <c r="AA18" s="14" t="e">
        <f>Sheet1!#REF!</f>
        <v>#REF!</v>
      </c>
      <c r="AB18" s="14" t="e">
        <f>Sheet1!#REF!</f>
        <v>#REF!</v>
      </c>
      <c r="AC18" s="14" t="e">
        <f>Sheet1!#REF!</f>
        <v>#REF!</v>
      </c>
      <c r="AD18" s="14" t="e">
        <f>Sheet1!#REF!</f>
        <v>#REF!</v>
      </c>
      <c r="AE18" s="14" t="e">
        <f>Sheet1!#REF!</f>
        <v>#REF!</v>
      </c>
      <c r="AF18" s="14" t="e">
        <f>Sheet1!#REF!</f>
        <v>#REF!</v>
      </c>
      <c r="AG18" s="14" t="e">
        <f>Sheet1!#REF!</f>
        <v>#REF!</v>
      </c>
      <c r="AH18" s="14" t="e">
        <f>Sheet1!#REF!</f>
        <v>#REF!</v>
      </c>
      <c r="AI18" s="14" t="e">
        <f>Sheet1!#REF!</f>
        <v>#REF!</v>
      </c>
      <c r="AJ18" s="14" t="e">
        <f>Sheet1!#REF!</f>
        <v>#REF!</v>
      </c>
      <c r="AK18" s="14" t="e">
        <f>Sheet1!#REF!</f>
        <v>#REF!</v>
      </c>
      <c r="AL18" s="14"/>
      <c r="AM18" s="14"/>
      <c r="AN18" s="14"/>
      <c r="AO18" s="14" t="e">
        <f>Sheet1!#REF!</f>
        <v>#REF!</v>
      </c>
      <c r="AP18" s="14" t="e">
        <f>Sheet1!#REF!</f>
        <v>#REF!</v>
      </c>
      <c r="AQ18" s="14" t="e">
        <f>Sheet1!#REF!</f>
        <v>#REF!</v>
      </c>
      <c r="AR18" s="14" t="e">
        <f>Sheet1!#REF!</f>
        <v>#REF!</v>
      </c>
      <c r="AS18" s="14" t="e">
        <f>Sheet1!#REF!</f>
        <v>#REF!</v>
      </c>
      <c r="AT18" s="14" t="e">
        <f>Sheet1!#REF!</f>
        <v>#REF!</v>
      </c>
      <c r="AU18" s="14" t="e">
        <f>Sheet1!#REF!</f>
        <v>#REF!</v>
      </c>
      <c r="AV18" s="14" t="e">
        <f>Sheet1!#REF!</f>
        <v>#REF!</v>
      </c>
      <c r="AW18" s="14" t="e">
        <f>Sheet1!#REF!</f>
        <v>#REF!</v>
      </c>
      <c r="AX18" s="14" t="e">
        <f>Sheet1!#REF!</f>
        <v>#REF!</v>
      </c>
      <c r="AY18" s="14" t="e">
        <f>Sheet1!#REF!</f>
        <v>#REF!</v>
      </c>
      <c r="AZ18" s="14" t="e">
        <f>Sheet1!#REF!</f>
        <v>#REF!</v>
      </c>
      <c r="BA18" s="14"/>
      <c r="BB18" s="14" t="e">
        <f>Sheet1!#REF!</f>
        <v>#REF!</v>
      </c>
      <c r="BC18" s="14" t="e">
        <f>Sheet1!#REF!</f>
        <v>#REF!</v>
      </c>
      <c r="BD18" s="14" t="e">
        <f>Sheet1!#REF!</f>
        <v>#REF!</v>
      </c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</row>
    <row r="19" spans="1:70" ht="12.75" customHeight="1" x14ac:dyDescent="0.2">
      <c r="D19" s="1">
        <v>7</v>
      </c>
      <c r="E19" s="4">
        <v>10</v>
      </c>
      <c r="F19" s="4">
        <v>3</v>
      </c>
      <c r="G19" s="4">
        <v>6</v>
      </c>
      <c r="H19" s="4">
        <v>6</v>
      </c>
      <c r="I19" s="4">
        <v>19</v>
      </c>
      <c r="J19" s="4">
        <v>2</v>
      </c>
      <c r="K19" s="4">
        <v>9</v>
      </c>
      <c r="L19" s="4">
        <v>4</v>
      </c>
      <c r="M19" s="4">
        <v>5</v>
      </c>
      <c r="N19" s="4">
        <v>3</v>
      </c>
      <c r="O19" s="4">
        <v>6</v>
      </c>
      <c r="P19" s="4">
        <v>4</v>
      </c>
      <c r="Q19" s="4">
        <v>5</v>
      </c>
      <c r="R19" s="4">
        <v>6</v>
      </c>
      <c r="S19" s="4">
        <v>6</v>
      </c>
      <c r="T19" s="4">
        <v>6</v>
      </c>
      <c r="U19" s="4">
        <v>14</v>
      </c>
      <c r="V19" s="4">
        <v>19</v>
      </c>
      <c r="W19" s="4">
        <v>4</v>
      </c>
      <c r="X19" s="4">
        <v>7</v>
      </c>
      <c r="Y19" s="4">
        <v>3</v>
      </c>
      <c r="Z19" s="4">
        <v>6</v>
      </c>
      <c r="AA19" s="4">
        <v>2</v>
      </c>
      <c r="AB19" s="4">
        <v>4</v>
      </c>
      <c r="AC19" s="4">
        <v>3</v>
      </c>
      <c r="AD19" s="4">
        <v>1</v>
      </c>
      <c r="AE19" s="4">
        <v>2</v>
      </c>
      <c r="AF19" s="4">
        <v>6</v>
      </c>
      <c r="AG19" s="4">
        <v>4</v>
      </c>
      <c r="AH19" s="12">
        <v>4</v>
      </c>
      <c r="AI19" s="1">
        <v>3</v>
      </c>
      <c r="AJ19" s="4">
        <v>8</v>
      </c>
      <c r="AK19" s="4">
        <v>1</v>
      </c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</row>
    <row r="20" spans="1:70" ht="18" customHeight="1" x14ac:dyDescent="0.2">
      <c r="AP20" t="s">
        <v>17</v>
      </c>
      <c r="AR20">
        <v>1</v>
      </c>
      <c r="AS20">
        <v>2</v>
      </c>
      <c r="AT20">
        <v>4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</row>
    <row r="21" spans="1:70" ht="12.75" customHeight="1" x14ac:dyDescent="0.2">
      <c r="A21" s="8" t="s">
        <v>16</v>
      </c>
      <c r="B21" s="4"/>
      <c r="C21" s="4"/>
      <c r="D21" s="4" t="s">
        <v>12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2"/>
      <c r="Z21" s="3"/>
      <c r="AA21" s="3"/>
      <c r="AB21" s="3"/>
      <c r="AC21" s="3"/>
      <c r="AD21" s="3"/>
      <c r="AE21" s="3"/>
      <c r="AF21" s="3"/>
      <c r="AG21" s="3"/>
      <c r="AH21" s="3"/>
      <c r="AI21" s="1"/>
      <c r="AJ21" s="4"/>
      <c r="AK21" s="4"/>
      <c r="AL21" s="4"/>
      <c r="AM21" s="4"/>
      <c r="AN21" s="4"/>
      <c r="AO21" s="15" t="s">
        <v>13</v>
      </c>
      <c r="AP21" s="4" t="s">
        <v>1</v>
      </c>
      <c r="AQ21" s="4"/>
      <c r="AR21" s="4"/>
      <c r="AS21" s="4"/>
      <c r="AT21" s="4"/>
      <c r="AU21" s="4" t="s">
        <v>14</v>
      </c>
      <c r="AV21" s="12" t="s">
        <v>15</v>
      </c>
      <c r="AW21" s="4" t="s">
        <v>2</v>
      </c>
      <c r="AX21" s="4"/>
      <c r="AY21" s="4"/>
      <c r="AZ21" s="12"/>
      <c r="BA21" s="3"/>
      <c r="BB21" s="9" t="s">
        <v>7</v>
      </c>
      <c r="BC21" s="11" t="s">
        <v>18</v>
      </c>
      <c r="BD21" s="10" t="s">
        <v>9</v>
      </c>
      <c r="BE21" s="10" t="s">
        <v>11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ht="12.75" customHeight="1" x14ac:dyDescent="0.2">
      <c r="A22" s="16"/>
      <c r="B22" s="17"/>
      <c r="C22" s="17"/>
      <c r="D22" s="17">
        <v>0</v>
      </c>
      <c r="E22" s="17">
        <v>12.1</v>
      </c>
      <c r="F22" s="17">
        <v>12.2</v>
      </c>
      <c r="G22" s="17">
        <v>12.3</v>
      </c>
      <c r="H22" s="17">
        <v>12.4</v>
      </c>
      <c r="I22" s="17">
        <v>12.5</v>
      </c>
      <c r="J22" s="17">
        <v>12.6</v>
      </c>
      <c r="K22" s="17">
        <v>12.7</v>
      </c>
      <c r="L22" s="17">
        <v>13.1</v>
      </c>
      <c r="M22" s="17">
        <v>13.2</v>
      </c>
      <c r="N22" s="17">
        <v>13.3</v>
      </c>
      <c r="O22" s="17">
        <v>13.4</v>
      </c>
      <c r="P22" s="17">
        <v>14.1</v>
      </c>
      <c r="Q22" s="17">
        <v>14.2</v>
      </c>
      <c r="R22" s="17">
        <v>14.3</v>
      </c>
      <c r="S22" s="17">
        <v>14.4</v>
      </c>
      <c r="T22" s="17">
        <v>14.5</v>
      </c>
      <c r="U22" s="17">
        <v>14.6</v>
      </c>
      <c r="V22" s="17">
        <v>14.7</v>
      </c>
      <c r="W22" s="17">
        <v>15.1</v>
      </c>
      <c r="X22" s="17">
        <v>15.2</v>
      </c>
      <c r="Y22" s="17">
        <v>15.3</v>
      </c>
      <c r="Z22" s="17">
        <v>15.4</v>
      </c>
      <c r="AA22" s="17">
        <v>15.5</v>
      </c>
      <c r="AB22" s="17">
        <v>15.6</v>
      </c>
      <c r="AC22" s="17">
        <v>15.7</v>
      </c>
      <c r="AD22" s="17">
        <v>15.8</v>
      </c>
      <c r="AE22" s="17">
        <v>15.9</v>
      </c>
      <c r="AF22" s="17">
        <v>16.100000000000001</v>
      </c>
      <c r="AG22" s="17">
        <v>16.2</v>
      </c>
      <c r="AH22" s="18">
        <v>16.3</v>
      </c>
      <c r="AI22" s="16">
        <v>16.399999999999999</v>
      </c>
      <c r="AJ22" s="17">
        <v>16.5</v>
      </c>
      <c r="AK22" s="17">
        <v>16.600000000000001</v>
      </c>
      <c r="AL22" s="17">
        <v>16.7</v>
      </c>
      <c r="AM22" s="17">
        <v>16.8</v>
      </c>
      <c r="AN22" s="17">
        <v>16.899999999999999</v>
      </c>
      <c r="AO22" s="19"/>
      <c r="AP22" s="17">
        <v>1</v>
      </c>
      <c r="AQ22" s="17">
        <v>2</v>
      </c>
      <c r="AR22" s="17">
        <v>3</v>
      </c>
      <c r="AS22" s="17">
        <v>4</v>
      </c>
      <c r="AT22" s="17">
        <v>5</v>
      </c>
      <c r="AU22" s="17">
        <v>9</v>
      </c>
      <c r="AV22" s="18">
        <v>10</v>
      </c>
      <c r="AW22" s="17">
        <v>1</v>
      </c>
      <c r="AX22" s="17">
        <v>2</v>
      </c>
      <c r="AY22" s="17">
        <v>3</v>
      </c>
      <c r="AZ22" s="18">
        <v>4</v>
      </c>
      <c r="BA22" s="21" t="s">
        <v>3</v>
      </c>
      <c r="BB22" s="22"/>
      <c r="BC22" s="20"/>
      <c r="BD22" s="17"/>
      <c r="BE22" s="17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12.75" customHeight="1" x14ac:dyDescent="0.2">
      <c r="A23" s="14" t="e">
        <f>Sheet1!#REF!</f>
        <v>#REF!</v>
      </c>
      <c r="B23" s="14" t="e">
        <f>Sheet1!#REF!</f>
        <v>#REF!</v>
      </c>
      <c r="C23" s="14" t="e">
        <f>Sheet1!#REF!</f>
        <v>#REF!</v>
      </c>
      <c r="D23" s="14" t="e">
        <f>Sheet1!#REF!</f>
        <v>#REF!</v>
      </c>
      <c r="E23" s="14" t="e">
        <f>Sheet1!#REF!</f>
        <v>#REF!</v>
      </c>
      <c r="F23" s="14" t="e">
        <f>Sheet1!#REF!</f>
        <v>#REF!</v>
      </c>
      <c r="G23" s="14" t="e">
        <f>Sheet1!#REF!</f>
        <v>#REF!</v>
      </c>
      <c r="H23" s="14" t="e">
        <f>Sheet1!#REF!</f>
        <v>#REF!</v>
      </c>
      <c r="I23" s="14" t="e">
        <f>Sheet1!#REF!</f>
        <v>#REF!</v>
      </c>
      <c r="J23" s="14" t="e">
        <f>Sheet1!#REF!</f>
        <v>#REF!</v>
      </c>
      <c r="K23" s="14" t="e">
        <f>Sheet1!#REF!</f>
        <v>#REF!</v>
      </c>
      <c r="L23" s="14" t="e">
        <f>Sheet1!#REF!</f>
        <v>#REF!</v>
      </c>
      <c r="M23" s="14" t="e">
        <f>Sheet1!#REF!</f>
        <v>#REF!</v>
      </c>
      <c r="N23" s="14" t="e">
        <f>Sheet1!#REF!</f>
        <v>#REF!</v>
      </c>
      <c r="O23" s="14" t="e">
        <f>Sheet1!#REF!</f>
        <v>#REF!</v>
      </c>
      <c r="P23" s="14" t="e">
        <f>Sheet1!#REF!</f>
        <v>#REF!</v>
      </c>
      <c r="Q23" s="14" t="e">
        <f>Sheet1!#REF!</f>
        <v>#REF!</v>
      </c>
      <c r="R23" s="14" t="e">
        <f>Sheet1!#REF!</f>
        <v>#REF!</v>
      </c>
      <c r="S23" s="14" t="e">
        <f>Sheet1!#REF!</f>
        <v>#REF!</v>
      </c>
      <c r="T23" s="14" t="e">
        <f>Sheet1!#REF!</f>
        <v>#REF!</v>
      </c>
      <c r="U23" s="14" t="e">
        <f>Sheet1!#REF!</f>
        <v>#REF!</v>
      </c>
      <c r="V23" s="14" t="e">
        <f>Sheet1!#REF!</f>
        <v>#REF!</v>
      </c>
      <c r="W23" s="14" t="e">
        <f>Sheet1!#REF!</f>
        <v>#REF!</v>
      </c>
      <c r="X23" s="14" t="e">
        <f>Sheet1!#REF!</f>
        <v>#REF!</v>
      </c>
      <c r="Y23" s="14" t="e">
        <f>Sheet1!#REF!</f>
        <v>#REF!</v>
      </c>
      <c r="Z23" s="14" t="e">
        <f>Sheet1!#REF!</f>
        <v>#REF!</v>
      </c>
      <c r="AA23" s="14" t="e">
        <f>Sheet1!#REF!</f>
        <v>#REF!</v>
      </c>
      <c r="AB23" s="14" t="e">
        <f>Sheet1!#REF!</f>
        <v>#REF!</v>
      </c>
      <c r="AC23" s="14" t="e">
        <f>Sheet1!#REF!</f>
        <v>#REF!</v>
      </c>
      <c r="AD23" s="14" t="e">
        <f>Sheet1!#REF!</f>
        <v>#REF!</v>
      </c>
      <c r="AE23" s="14" t="e">
        <f>Sheet1!#REF!</f>
        <v>#REF!</v>
      </c>
      <c r="AF23" s="14" t="e">
        <f>Sheet1!#REF!</f>
        <v>#REF!</v>
      </c>
      <c r="AG23" s="14" t="e">
        <f>Sheet1!#REF!</f>
        <v>#REF!</v>
      </c>
      <c r="AH23" s="14" t="e">
        <f>Sheet1!#REF!</f>
        <v>#REF!</v>
      </c>
      <c r="AI23" s="14" t="e">
        <f>Sheet1!#REF!</f>
        <v>#REF!</v>
      </c>
      <c r="AJ23" s="14" t="e">
        <f>Sheet1!#REF!</f>
        <v>#REF!</v>
      </c>
      <c r="AK23" s="14" t="e">
        <f>Sheet1!#REF!</f>
        <v>#REF!</v>
      </c>
      <c r="AL23" s="14"/>
      <c r="AM23" s="14"/>
      <c r="AN23" s="14"/>
      <c r="AO23" s="14" t="e">
        <f>Sheet1!#REF!</f>
        <v>#REF!</v>
      </c>
      <c r="AP23" s="14" t="e">
        <f>Sheet1!#REF!</f>
        <v>#REF!</v>
      </c>
      <c r="AQ23" s="14" t="e">
        <f>Sheet1!#REF!</f>
        <v>#REF!</v>
      </c>
      <c r="AR23" s="14" t="e">
        <f>Sheet1!#REF!</f>
        <v>#REF!</v>
      </c>
      <c r="AS23" s="14" t="e">
        <f>Sheet1!#REF!</f>
        <v>#REF!</v>
      </c>
      <c r="AT23" s="14" t="e">
        <f>Sheet1!#REF!</f>
        <v>#REF!</v>
      </c>
      <c r="AU23" s="14" t="e">
        <f>Sheet1!#REF!</f>
        <v>#REF!</v>
      </c>
      <c r="AV23" s="14" t="e">
        <f>Sheet1!#REF!</f>
        <v>#REF!</v>
      </c>
      <c r="AW23" s="14" t="e">
        <f>Sheet1!#REF!</f>
        <v>#REF!</v>
      </c>
      <c r="AX23" s="14" t="e">
        <f>Sheet1!#REF!</f>
        <v>#REF!</v>
      </c>
      <c r="AY23" s="14" t="e">
        <f>Sheet1!#REF!</f>
        <v>#REF!</v>
      </c>
      <c r="AZ23" s="14" t="e">
        <f>Sheet1!#REF!</f>
        <v>#REF!</v>
      </c>
      <c r="BA23" s="14"/>
      <c r="BB23" s="14" t="e">
        <f>Sheet1!#REF!</f>
        <v>#REF!</v>
      </c>
      <c r="BC23" s="14" t="e">
        <f>Sheet1!#REF!</f>
        <v>#REF!</v>
      </c>
      <c r="BD23" s="14" t="e">
        <f>Sheet1!#REF!</f>
        <v>#REF!</v>
      </c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ht="12.75" customHeight="1" x14ac:dyDescent="0.2">
      <c r="D24" s="1">
        <v>7</v>
      </c>
      <c r="E24" s="4">
        <v>10</v>
      </c>
      <c r="F24" s="4">
        <v>3</v>
      </c>
      <c r="G24" s="4">
        <v>6</v>
      </c>
      <c r="H24" s="4">
        <v>6</v>
      </c>
      <c r="I24" s="4">
        <v>19</v>
      </c>
      <c r="J24" s="4">
        <v>2</v>
      </c>
      <c r="K24" s="4">
        <v>9</v>
      </c>
      <c r="L24" s="4">
        <v>4</v>
      </c>
      <c r="M24" s="4">
        <v>5</v>
      </c>
      <c r="N24" s="4">
        <v>3</v>
      </c>
      <c r="O24" s="4">
        <v>6</v>
      </c>
      <c r="P24" s="4">
        <v>4</v>
      </c>
      <c r="Q24" s="4">
        <v>5</v>
      </c>
      <c r="R24" s="4">
        <v>6</v>
      </c>
      <c r="S24" s="4">
        <v>6</v>
      </c>
      <c r="T24" s="4">
        <v>6</v>
      </c>
      <c r="U24" s="4">
        <v>14</v>
      </c>
      <c r="V24" s="4">
        <v>19</v>
      </c>
      <c r="W24" s="4">
        <v>4</v>
      </c>
      <c r="X24" s="4">
        <v>7</v>
      </c>
      <c r="Y24" s="4">
        <v>3</v>
      </c>
      <c r="Z24" s="4">
        <v>6</v>
      </c>
      <c r="AA24" s="4">
        <v>2</v>
      </c>
      <c r="AB24" s="4">
        <v>4</v>
      </c>
      <c r="AC24" s="4">
        <v>3</v>
      </c>
      <c r="AD24" s="4">
        <v>1</v>
      </c>
      <c r="AE24" s="4">
        <v>2</v>
      </c>
      <c r="AF24" s="4">
        <v>6</v>
      </c>
      <c r="AG24" s="4">
        <v>4</v>
      </c>
      <c r="AH24" s="12">
        <v>4</v>
      </c>
      <c r="AI24" s="1">
        <v>3</v>
      </c>
      <c r="AJ24" s="4">
        <v>8</v>
      </c>
      <c r="AK24" s="4">
        <v>1</v>
      </c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ht="17.25" customHeight="1" x14ac:dyDescent="0.2">
      <c r="AP25" t="s">
        <v>17</v>
      </c>
      <c r="AR25">
        <v>1</v>
      </c>
      <c r="AS25">
        <v>2</v>
      </c>
      <c r="AT25">
        <v>4</v>
      </c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</row>
    <row r="26" spans="1:70" ht="12.75" customHeight="1" x14ac:dyDescent="0.2">
      <c r="A26" s="8" t="s">
        <v>16</v>
      </c>
      <c r="B26" s="4"/>
      <c r="C26" s="4"/>
      <c r="D26" s="4" t="s">
        <v>12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12"/>
      <c r="Z26" s="3"/>
      <c r="AA26" s="3"/>
      <c r="AB26" s="3"/>
      <c r="AC26" s="3"/>
      <c r="AD26" s="3"/>
      <c r="AE26" s="3"/>
      <c r="AF26" s="3"/>
      <c r="AG26" s="3"/>
      <c r="AH26" s="3"/>
      <c r="AI26" s="1"/>
      <c r="AJ26" s="4"/>
      <c r="AK26" s="4"/>
      <c r="AL26" s="4"/>
      <c r="AM26" s="4"/>
      <c r="AN26" s="4"/>
      <c r="AO26" s="15" t="s">
        <v>13</v>
      </c>
      <c r="AP26" s="4" t="s">
        <v>1</v>
      </c>
      <c r="AQ26" s="4"/>
      <c r="AR26" s="4"/>
      <c r="AS26" s="4"/>
      <c r="AT26" s="4"/>
      <c r="AU26" s="4" t="s">
        <v>14</v>
      </c>
      <c r="AV26" s="12" t="s">
        <v>15</v>
      </c>
      <c r="AW26" s="4" t="s">
        <v>2</v>
      </c>
      <c r="AX26" s="4"/>
      <c r="AY26" s="4"/>
      <c r="AZ26" s="12"/>
      <c r="BA26" s="3"/>
      <c r="BB26" s="9" t="s">
        <v>7</v>
      </c>
      <c r="BC26" s="11" t="s">
        <v>18</v>
      </c>
      <c r="BD26" s="10" t="s">
        <v>9</v>
      </c>
      <c r="BE26" s="10" t="s">
        <v>11</v>
      </c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</row>
    <row r="27" spans="1:70" ht="12.75" customHeight="1" x14ac:dyDescent="0.2">
      <c r="A27" s="16"/>
      <c r="B27" s="17"/>
      <c r="C27" s="17"/>
      <c r="D27" s="17">
        <v>0</v>
      </c>
      <c r="E27" s="17">
        <v>12.1</v>
      </c>
      <c r="F27" s="17">
        <v>12.2</v>
      </c>
      <c r="G27" s="17">
        <v>12.3</v>
      </c>
      <c r="H27" s="17">
        <v>12.4</v>
      </c>
      <c r="I27" s="17">
        <v>12.5</v>
      </c>
      <c r="J27" s="17">
        <v>12.6</v>
      </c>
      <c r="K27" s="17">
        <v>12.7</v>
      </c>
      <c r="L27" s="17">
        <v>13.1</v>
      </c>
      <c r="M27" s="17">
        <v>13.2</v>
      </c>
      <c r="N27" s="17">
        <v>13.3</v>
      </c>
      <c r="O27" s="17">
        <v>13.4</v>
      </c>
      <c r="P27" s="17">
        <v>14.1</v>
      </c>
      <c r="Q27" s="17">
        <v>14.2</v>
      </c>
      <c r="R27" s="17">
        <v>14.3</v>
      </c>
      <c r="S27" s="17">
        <v>14.4</v>
      </c>
      <c r="T27" s="17">
        <v>14.5</v>
      </c>
      <c r="U27" s="17">
        <v>14.6</v>
      </c>
      <c r="V27" s="17">
        <v>14.7</v>
      </c>
      <c r="W27" s="17">
        <v>15.1</v>
      </c>
      <c r="X27" s="17">
        <v>15.2</v>
      </c>
      <c r="Y27" s="17">
        <v>15.3</v>
      </c>
      <c r="Z27" s="17">
        <v>15.4</v>
      </c>
      <c r="AA27" s="17">
        <v>15.5</v>
      </c>
      <c r="AB27" s="17">
        <v>15.6</v>
      </c>
      <c r="AC27" s="17">
        <v>15.7</v>
      </c>
      <c r="AD27" s="17">
        <v>15.8</v>
      </c>
      <c r="AE27" s="17">
        <v>15.9</v>
      </c>
      <c r="AF27" s="17">
        <v>16.100000000000001</v>
      </c>
      <c r="AG27" s="17">
        <v>16.2</v>
      </c>
      <c r="AH27" s="18">
        <v>16.3</v>
      </c>
      <c r="AI27" s="16">
        <v>16.399999999999999</v>
      </c>
      <c r="AJ27" s="17">
        <v>16.5</v>
      </c>
      <c r="AK27" s="17">
        <v>16.600000000000001</v>
      </c>
      <c r="AL27" s="17">
        <v>16.7</v>
      </c>
      <c r="AM27" s="17">
        <v>16.8</v>
      </c>
      <c r="AN27" s="17">
        <v>16.899999999999999</v>
      </c>
      <c r="AO27" s="19"/>
      <c r="AP27" s="17">
        <v>1</v>
      </c>
      <c r="AQ27" s="17">
        <v>2</v>
      </c>
      <c r="AR27" s="17">
        <v>3</v>
      </c>
      <c r="AS27" s="17">
        <v>4</v>
      </c>
      <c r="AT27" s="17">
        <v>5</v>
      </c>
      <c r="AU27" s="17">
        <v>9</v>
      </c>
      <c r="AV27" s="18">
        <v>10</v>
      </c>
      <c r="AW27" s="17">
        <v>1</v>
      </c>
      <c r="AX27" s="17">
        <v>2</v>
      </c>
      <c r="AY27" s="17">
        <v>3</v>
      </c>
      <c r="AZ27" s="18">
        <v>4</v>
      </c>
      <c r="BA27" s="21" t="s">
        <v>3</v>
      </c>
      <c r="BB27" s="22"/>
      <c r="BC27" s="20"/>
      <c r="BD27" s="17"/>
      <c r="BE27" s="17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</row>
    <row r="28" spans="1:70" ht="12.75" customHeight="1" x14ac:dyDescent="0.2">
      <c r="A28" s="14" t="e">
        <f>Sheet1!#REF!</f>
        <v>#REF!</v>
      </c>
      <c r="B28" s="14" t="e">
        <f>Sheet1!#REF!</f>
        <v>#REF!</v>
      </c>
      <c r="C28" s="14" t="e">
        <f>Sheet1!#REF!</f>
        <v>#REF!</v>
      </c>
      <c r="D28" s="14" t="e">
        <f>Sheet1!#REF!</f>
        <v>#REF!</v>
      </c>
      <c r="E28" s="14" t="e">
        <f>Sheet1!#REF!</f>
        <v>#REF!</v>
      </c>
      <c r="F28" s="14" t="e">
        <f>Sheet1!#REF!</f>
        <v>#REF!</v>
      </c>
      <c r="G28" s="14" t="e">
        <f>Sheet1!#REF!</f>
        <v>#REF!</v>
      </c>
      <c r="H28" s="14" t="e">
        <f>Sheet1!#REF!</f>
        <v>#REF!</v>
      </c>
      <c r="I28" s="14" t="e">
        <f>Sheet1!#REF!</f>
        <v>#REF!</v>
      </c>
      <c r="J28" s="14" t="e">
        <f>Sheet1!#REF!</f>
        <v>#REF!</v>
      </c>
      <c r="K28" s="14" t="e">
        <f>Sheet1!#REF!</f>
        <v>#REF!</v>
      </c>
      <c r="L28" s="14" t="e">
        <f>Sheet1!#REF!</f>
        <v>#REF!</v>
      </c>
      <c r="M28" s="14" t="e">
        <f>Sheet1!#REF!</f>
        <v>#REF!</v>
      </c>
      <c r="N28" s="14" t="e">
        <f>Sheet1!#REF!</f>
        <v>#REF!</v>
      </c>
      <c r="O28" s="14" t="e">
        <f>Sheet1!#REF!</f>
        <v>#REF!</v>
      </c>
      <c r="P28" s="14" t="e">
        <f>Sheet1!#REF!</f>
        <v>#REF!</v>
      </c>
      <c r="Q28" s="14" t="e">
        <f>Sheet1!#REF!</f>
        <v>#REF!</v>
      </c>
      <c r="R28" s="14" t="e">
        <f>Sheet1!#REF!</f>
        <v>#REF!</v>
      </c>
      <c r="S28" s="14" t="e">
        <f>Sheet1!#REF!</f>
        <v>#REF!</v>
      </c>
      <c r="T28" s="14" t="e">
        <f>Sheet1!#REF!</f>
        <v>#REF!</v>
      </c>
      <c r="U28" s="14" t="e">
        <f>Sheet1!#REF!</f>
        <v>#REF!</v>
      </c>
      <c r="V28" s="14" t="e">
        <f>Sheet1!#REF!</f>
        <v>#REF!</v>
      </c>
      <c r="W28" s="14" t="e">
        <f>Sheet1!#REF!</f>
        <v>#REF!</v>
      </c>
      <c r="X28" s="14" t="e">
        <f>Sheet1!#REF!</f>
        <v>#REF!</v>
      </c>
      <c r="Y28" s="14" t="e">
        <f>Sheet1!#REF!</f>
        <v>#REF!</v>
      </c>
      <c r="Z28" s="14" t="e">
        <f>Sheet1!#REF!</f>
        <v>#REF!</v>
      </c>
      <c r="AA28" s="14" t="e">
        <f>Sheet1!#REF!</f>
        <v>#REF!</v>
      </c>
      <c r="AB28" s="14" t="e">
        <f>Sheet1!#REF!</f>
        <v>#REF!</v>
      </c>
      <c r="AC28" s="14" t="e">
        <f>Sheet1!#REF!</f>
        <v>#REF!</v>
      </c>
      <c r="AD28" s="14" t="e">
        <f>Sheet1!#REF!</f>
        <v>#REF!</v>
      </c>
      <c r="AE28" s="14" t="e">
        <f>Sheet1!#REF!</f>
        <v>#REF!</v>
      </c>
      <c r="AF28" s="14" t="e">
        <f>Sheet1!#REF!</f>
        <v>#REF!</v>
      </c>
      <c r="AG28" s="14" t="e">
        <f>Sheet1!#REF!</f>
        <v>#REF!</v>
      </c>
      <c r="AH28" s="14" t="e">
        <f>Sheet1!#REF!</f>
        <v>#REF!</v>
      </c>
      <c r="AI28" s="14" t="e">
        <f>Sheet1!#REF!</f>
        <v>#REF!</v>
      </c>
      <c r="AJ28" s="14" t="e">
        <f>Sheet1!#REF!</f>
        <v>#REF!</v>
      </c>
      <c r="AK28" s="14" t="e">
        <f>Sheet1!#REF!</f>
        <v>#REF!</v>
      </c>
      <c r="AL28" s="14"/>
      <c r="AM28" s="14"/>
      <c r="AN28" s="14"/>
      <c r="AO28" s="14" t="e">
        <f>Sheet1!#REF!</f>
        <v>#REF!</v>
      </c>
      <c r="AP28" s="14" t="e">
        <f>Sheet1!#REF!</f>
        <v>#REF!</v>
      </c>
      <c r="AQ28" s="14" t="e">
        <f>Sheet1!#REF!</f>
        <v>#REF!</v>
      </c>
      <c r="AR28" s="14" t="e">
        <f>Sheet1!#REF!</f>
        <v>#REF!</v>
      </c>
      <c r="AS28" s="14" t="e">
        <f>Sheet1!#REF!</f>
        <v>#REF!</v>
      </c>
      <c r="AT28" s="14" t="e">
        <f>Sheet1!#REF!</f>
        <v>#REF!</v>
      </c>
      <c r="AU28" s="14" t="e">
        <f>Sheet1!#REF!</f>
        <v>#REF!</v>
      </c>
      <c r="AV28" s="14" t="e">
        <f>Sheet1!#REF!</f>
        <v>#REF!</v>
      </c>
      <c r="AW28" s="14" t="e">
        <f>Sheet1!#REF!</f>
        <v>#REF!</v>
      </c>
      <c r="AX28" s="14" t="e">
        <f>Sheet1!#REF!</f>
        <v>#REF!</v>
      </c>
      <c r="AY28" s="14" t="e">
        <f>Sheet1!#REF!</f>
        <v>#REF!</v>
      </c>
      <c r="AZ28" s="14" t="e">
        <f>Sheet1!#REF!</f>
        <v>#REF!</v>
      </c>
      <c r="BA28" s="14"/>
      <c r="BB28" s="14" t="e">
        <f>Sheet1!#REF!</f>
        <v>#REF!</v>
      </c>
      <c r="BC28" s="14" t="e">
        <f>Sheet1!#REF!</f>
        <v>#REF!</v>
      </c>
      <c r="BD28" s="14" t="e">
        <f>Sheet1!#REF!</f>
        <v>#REF!</v>
      </c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ht="12.75" customHeight="1" x14ac:dyDescent="0.2">
      <c r="D29" s="1">
        <v>7</v>
      </c>
      <c r="E29" s="4">
        <v>10</v>
      </c>
      <c r="F29" s="4">
        <v>3</v>
      </c>
      <c r="G29" s="4">
        <v>6</v>
      </c>
      <c r="H29" s="4">
        <v>6</v>
      </c>
      <c r="I29" s="4">
        <v>19</v>
      </c>
      <c r="J29" s="4">
        <v>2</v>
      </c>
      <c r="K29" s="4">
        <v>9</v>
      </c>
      <c r="L29" s="4">
        <v>4</v>
      </c>
      <c r="M29" s="4">
        <v>5</v>
      </c>
      <c r="N29" s="4">
        <v>3</v>
      </c>
      <c r="O29" s="4">
        <v>6</v>
      </c>
      <c r="P29" s="4">
        <v>4</v>
      </c>
      <c r="Q29" s="4">
        <v>5</v>
      </c>
      <c r="R29" s="4">
        <v>6</v>
      </c>
      <c r="S29" s="4">
        <v>6</v>
      </c>
      <c r="T29" s="4">
        <v>6</v>
      </c>
      <c r="U29" s="4">
        <v>14</v>
      </c>
      <c r="V29" s="4">
        <v>19</v>
      </c>
      <c r="W29" s="4">
        <v>4</v>
      </c>
      <c r="X29" s="4">
        <v>7</v>
      </c>
      <c r="Y29" s="4">
        <v>3</v>
      </c>
      <c r="Z29" s="4">
        <v>6</v>
      </c>
      <c r="AA29" s="4">
        <v>2</v>
      </c>
      <c r="AB29" s="4">
        <v>4</v>
      </c>
      <c r="AC29" s="4">
        <v>3</v>
      </c>
      <c r="AD29" s="4">
        <v>1</v>
      </c>
      <c r="AE29" s="4">
        <v>2</v>
      </c>
      <c r="AF29" s="4">
        <v>6</v>
      </c>
      <c r="AG29" s="4">
        <v>4</v>
      </c>
      <c r="AH29" s="12">
        <v>4</v>
      </c>
      <c r="AI29" s="1">
        <v>3</v>
      </c>
      <c r="AJ29" s="4">
        <v>8</v>
      </c>
      <c r="AK29" s="4">
        <v>1</v>
      </c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ht="18" customHeight="1" x14ac:dyDescent="0.2">
      <c r="AP30" t="s">
        <v>17</v>
      </c>
      <c r="AR30">
        <v>1</v>
      </c>
      <c r="AS30">
        <v>2</v>
      </c>
      <c r="AT30">
        <v>4</v>
      </c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ht="12.75" customHeight="1" x14ac:dyDescent="0.2">
      <c r="A31" s="8" t="s">
        <v>16</v>
      </c>
      <c r="B31" s="4"/>
      <c r="C31" s="4"/>
      <c r="D31" s="4" t="s">
        <v>12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12"/>
      <c r="Z31" s="3"/>
      <c r="AA31" s="3"/>
      <c r="AB31" s="3"/>
      <c r="AC31" s="3"/>
      <c r="AD31" s="3"/>
      <c r="AE31" s="3"/>
      <c r="AF31" s="3"/>
      <c r="AG31" s="3"/>
      <c r="AH31" s="3"/>
      <c r="AI31" s="1"/>
      <c r="AJ31" s="4"/>
      <c r="AK31" s="4"/>
      <c r="AL31" s="4"/>
      <c r="AM31" s="4"/>
      <c r="AN31" s="4"/>
      <c r="AO31" s="15" t="s">
        <v>13</v>
      </c>
      <c r="AP31" s="4" t="s">
        <v>1</v>
      </c>
      <c r="AQ31" s="4"/>
      <c r="AR31" s="4"/>
      <c r="AS31" s="4"/>
      <c r="AT31" s="4"/>
      <c r="AU31" s="4" t="s">
        <v>14</v>
      </c>
      <c r="AV31" s="12" t="s">
        <v>15</v>
      </c>
      <c r="AW31" s="4" t="s">
        <v>2</v>
      </c>
      <c r="AX31" s="4"/>
      <c r="AY31" s="4"/>
      <c r="AZ31" s="12"/>
      <c r="BA31" s="3"/>
      <c r="BB31" s="9" t="s">
        <v>7</v>
      </c>
      <c r="BC31" s="11" t="s">
        <v>18</v>
      </c>
      <c r="BD31" s="10" t="s">
        <v>9</v>
      </c>
      <c r="BE31" s="10" t="s">
        <v>11</v>
      </c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ht="12.75" customHeight="1" x14ac:dyDescent="0.2">
      <c r="A32" s="16"/>
      <c r="B32" s="17"/>
      <c r="C32" s="17"/>
      <c r="D32" s="17">
        <v>0</v>
      </c>
      <c r="E32" s="17">
        <v>12.1</v>
      </c>
      <c r="F32" s="17">
        <v>12.2</v>
      </c>
      <c r="G32" s="17">
        <v>12.3</v>
      </c>
      <c r="H32" s="17">
        <v>12.4</v>
      </c>
      <c r="I32" s="17">
        <v>12.5</v>
      </c>
      <c r="J32" s="17">
        <v>12.6</v>
      </c>
      <c r="K32" s="17">
        <v>12.7</v>
      </c>
      <c r="L32" s="17">
        <v>13.1</v>
      </c>
      <c r="M32" s="17">
        <v>13.2</v>
      </c>
      <c r="N32" s="17">
        <v>13.3</v>
      </c>
      <c r="O32" s="17">
        <v>13.4</v>
      </c>
      <c r="P32" s="17">
        <v>14.1</v>
      </c>
      <c r="Q32" s="17">
        <v>14.2</v>
      </c>
      <c r="R32" s="17">
        <v>14.3</v>
      </c>
      <c r="S32" s="17">
        <v>14.4</v>
      </c>
      <c r="T32" s="17">
        <v>14.5</v>
      </c>
      <c r="U32" s="17">
        <v>14.6</v>
      </c>
      <c r="V32" s="17">
        <v>14.7</v>
      </c>
      <c r="W32" s="17">
        <v>15.1</v>
      </c>
      <c r="X32" s="17">
        <v>15.2</v>
      </c>
      <c r="Y32" s="17">
        <v>15.3</v>
      </c>
      <c r="Z32" s="17">
        <v>15.4</v>
      </c>
      <c r="AA32" s="17">
        <v>15.5</v>
      </c>
      <c r="AB32" s="17">
        <v>15.6</v>
      </c>
      <c r="AC32" s="17">
        <v>15.7</v>
      </c>
      <c r="AD32" s="17">
        <v>15.8</v>
      </c>
      <c r="AE32" s="17">
        <v>15.9</v>
      </c>
      <c r="AF32" s="17">
        <v>16.100000000000001</v>
      </c>
      <c r="AG32" s="17">
        <v>16.2</v>
      </c>
      <c r="AH32" s="18">
        <v>16.3</v>
      </c>
      <c r="AI32" s="16">
        <v>16.399999999999999</v>
      </c>
      <c r="AJ32" s="17">
        <v>16.5</v>
      </c>
      <c r="AK32" s="17">
        <v>16.600000000000001</v>
      </c>
      <c r="AL32" s="17">
        <v>16.7</v>
      </c>
      <c r="AM32" s="17">
        <v>16.8</v>
      </c>
      <c r="AN32" s="17">
        <v>16.899999999999999</v>
      </c>
      <c r="AO32" s="19"/>
      <c r="AP32" s="17">
        <v>1</v>
      </c>
      <c r="AQ32" s="17">
        <v>2</v>
      </c>
      <c r="AR32" s="17">
        <v>3</v>
      </c>
      <c r="AS32" s="17">
        <v>4</v>
      </c>
      <c r="AT32" s="17">
        <v>5</v>
      </c>
      <c r="AU32" s="17">
        <v>9</v>
      </c>
      <c r="AV32" s="18">
        <v>10</v>
      </c>
      <c r="AW32" s="17">
        <v>1</v>
      </c>
      <c r="AX32" s="17">
        <v>2</v>
      </c>
      <c r="AY32" s="17">
        <v>3</v>
      </c>
      <c r="AZ32" s="18">
        <v>4</v>
      </c>
      <c r="BA32" s="21" t="s">
        <v>3</v>
      </c>
      <c r="BB32" s="22"/>
      <c r="BC32" s="20"/>
      <c r="BD32" s="17"/>
      <c r="BE32" s="17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ht="12.75" customHeight="1" x14ac:dyDescent="0.2">
      <c r="A33" s="14" t="e">
        <f>Sheet1!#REF!</f>
        <v>#REF!</v>
      </c>
      <c r="B33" s="14" t="e">
        <f>Sheet1!#REF!</f>
        <v>#REF!</v>
      </c>
      <c r="C33" s="14" t="e">
        <f>Sheet1!#REF!</f>
        <v>#REF!</v>
      </c>
      <c r="D33" s="14" t="e">
        <f>Sheet1!#REF!</f>
        <v>#REF!</v>
      </c>
      <c r="E33" s="14" t="e">
        <f>Sheet1!#REF!</f>
        <v>#REF!</v>
      </c>
      <c r="F33" s="14" t="e">
        <f>Sheet1!#REF!</f>
        <v>#REF!</v>
      </c>
      <c r="G33" s="14" t="e">
        <f>Sheet1!#REF!</f>
        <v>#REF!</v>
      </c>
      <c r="H33" s="14" t="e">
        <f>Sheet1!#REF!</f>
        <v>#REF!</v>
      </c>
      <c r="I33" s="14" t="e">
        <f>Sheet1!#REF!</f>
        <v>#REF!</v>
      </c>
      <c r="J33" s="14" t="e">
        <f>Sheet1!#REF!</f>
        <v>#REF!</v>
      </c>
      <c r="K33" s="14" t="e">
        <f>Sheet1!#REF!</f>
        <v>#REF!</v>
      </c>
      <c r="L33" s="14" t="e">
        <f>Sheet1!#REF!</f>
        <v>#REF!</v>
      </c>
      <c r="M33" s="14" t="e">
        <f>Sheet1!#REF!</f>
        <v>#REF!</v>
      </c>
      <c r="N33" s="14" t="e">
        <f>Sheet1!#REF!</f>
        <v>#REF!</v>
      </c>
      <c r="O33" s="14" t="e">
        <f>Sheet1!#REF!</f>
        <v>#REF!</v>
      </c>
      <c r="P33" s="14" t="e">
        <f>Sheet1!#REF!</f>
        <v>#REF!</v>
      </c>
      <c r="Q33" s="14" t="e">
        <f>Sheet1!#REF!</f>
        <v>#REF!</v>
      </c>
      <c r="R33" s="14" t="e">
        <f>Sheet1!#REF!</f>
        <v>#REF!</v>
      </c>
      <c r="S33" s="14" t="e">
        <f>Sheet1!#REF!</f>
        <v>#REF!</v>
      </c>
      <c r="T33" s="14" t="e">
        <f>Sheet1!#REF!</f>
        <v>#REF!</v>
      </c>
      <c r="U33" s="14" t="e">
        <f>Sheet1!#REF!</f>
        <v>#REF!</v>
      </c>
      <c r="V33" s="14" t="e">
        <f>Sheet1!#REF!</f>
        <v>#REF!</v>
      </c>
      <c r="W33" s="14" t="e">
        <f>Sheet1!#REF!</f>
        <v>#REF!</v>
      </c>
      <c r="X33" s="14" t="e">
        <f>Sheet1!#REF!</f>
        <v>#REF!</v>
      </c>
      <c r="Y33" s="14" t="e">
        <f>Sheet1!#REF!</f>
        <v>#REF!</v>
      </c>
      <c r="Z33" s="14" t="e">
        <f>Sheet1!#REF!</f>
        <v>#REF!</v>
      </c>
      <c r="AA33" s="14" t="e">
        <f>Sheet1!#REF!</f>
        <v>#REF!</v>
      </c>
      <c r="AB33" s="14" t="e">
        <f>Sheet1!#REF!</f>
        <v>#REF!</v>
      </c>
      <c r="AC33" s="14" t="e">
        <f>Sheet1!#REF!</f>
        <v>#REF!</v>
      </c>
      <c r="AD33" s="14" t="e">
        <f>Sheet1!#REF!</f>
        <v>#REF!</v>
      </c>
      <c r="AE33" s="14" t="e">
        <f>Sheet1!#REF!</f>
        <v>#REF!</v>
      </c>
      <c r="AF33" s="14" t="e">
        <f>Sheet1!#REF!</f>
        <v>#REF!</v>
      </c>
      <c r="AG33" s="14" t="e">
        <f>Sheet1!#REF!</f>
        <v>#REF!</v>
      </c>
      <c r="AH33" s="14" t="e">
        <f>Sheet1!#REF!</f>
        <v>#REF!</v>
      </c>
      <c r="AI33" s="14" t="e">
        <f>Sheet1!#REF!</f>
        <v>#REF!</v>
      </c>
      <c r="AJ33" s="14" t="e">
        <f>Sheet1!#REF!</f>
        <v>#REF!</v>
      </c>
      <c r="AK33" s="14" t="e">
        <f>Sheet1!#REF!</f>
        <v>#REF!</v>
      </c>
      <c r="AL33" s="14"/>
      <c r="AM33" s="14"/>
      <c r="AN33" s="14"/>
      <c r="AO33" s="14">
        <f>Sheet1!AC10</f>
        <v>134.43</v>
      </c>
      <c r="AP33" s="14">
        <f>Sheet1!AD10</f>
        <v>8</v>
      </c>
      <c r="AQ33" s="14">
        <f>Sheet1!AE10</f>
        <v>10</v>
      </c>
      <c r="AR33" s="14">
        <f>Sheet1!AL10</f>
        <v>6</v>
      </c>
      <c r="AS33" s="14">
        <f>Sheet1!AS10</f>
        <v>0</v>
      </c>
      <c r="AT33" s="14" t="e">
        <f>Sheet1!#REF!</f>
        <v>#REF!</v>
      </c>
      <c r="AU33" s="14" t="e">
        <f>Sheet1!#REF!</f>
        <v>#REF!</v>
      </c>
      <c r="AV33" s="14">
        <f>Sheet1!AT10</f>
        <v>5</v>
      </c>
      <c r="AW33" s="14">
        <f>Sheet1!AW10</f>
        <v>78</v>
      </c>
      <c r="AX33" s="14" t="e">
        <f>Sheet1!#REF!</f>
        <v>#REF!</v>
      </c>
      <c r="AY33" s="14" t="e">
        <f>Sheet1!#REF!</f>
        <v>#REF!</v>
      </c>
      <c r="AZ33" s="14" t="e">
        <f>Sheet1!#REF!</f>
        <v>#REF!</v>
      </c>
      <c r="BA33" s="14"/>
      <c r="BB33" s="14">
        <f>Sheet1!AZ10</f>
        <v>57.390853658536592</v>
      </c>
      <c r="BC33" s="14">
        <f>Sheet1!BA10</f>
        <v>81.986933797909415</v>
      </c>
      <c r="BD33" s="14" t="str">
        <f>Sheet1!BB10</f>
        <v>Ben Afe-Chad</v>
      </c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ht="12.75" customHeight="1" x14ac:dyDescent="0.2">
      <c r="D34" s="1">
        <v>7</v>
      </c>
      <c r="E34" s="4">
        <v>10</v>
      </c>
      <c r="F34" s="4">
        <v>3</v>
      </c>
      <c r="G34" s="4">
        <v>6</v>
      </c>
      <c r="H34" s="4">
        <v>6</v>
      </c>
      <c r="I34" s="4">
        <v>19</v>
      </c>
      <c r="J34" s="4">
        <v>2</v>
      </c>
      <c r="K34" s="4">
        <v>9</v>
      </c>
      <c r="L34" s="4">
        <v>4</v>
      </c>
      <c r="M34" s="4">
        <v>5</v>
      </c>
      <c r="N34" s="4">
        <v>3</v>
      </c>
      <c r="O34" s="4">
        <v>6</v>
      </c>
      <c r="P34" s="4">
        <v>4</v>
      </c>
      <c r="Q34" s="4">
        <v>5</v>
      </c>
      <c r="R34" s="4">
        <v>6</v>
      </c>
      <c r="S34" s="4">
        <v>6</v>
      </c>
      <c r="T34" s="4">
        <v>6</v>
      </c>
      <c r="U34" s="4">
        <v>14</v>
      </c>
      <c r="V34" s="4">
        <v>19</v>
      </c>
      <c r="W34" s="4">
        <v>4</v>
      </c>
      <c r="X34" s="4">
        <v>7</v>
      </c>
      <c r="Y34" s="4">
        <v>3</v>
      </c>
      <c r="Z34" s="4">
        <v>6</v>
      </c>
      <c r="AA34" s="4">
        <v>2</v>
      </c>
      <c r="AB34" s="4">
        <v>4</v>
      </c>
      <c r="AC34" s="4">
        <v>3</v>
      </c>
      <c r="AD34" s="4">
        <v>1</v>
      </c>
      <c r="AE34" s="4">
        <v>2</v>
      </c>
      <c r="AF34" s="4">
        <v>6</v>
      </c>
      <c r="AG34" s="4">
        <v>4</v>
      </c>
      <c r="AH34" s="12">
        <v>4</v>
      </c>
      <c r="AI34" s="1">
        <v>3</v>
      </c>
      <c r="AJ34" s="4">
        <v>8</v>
      </c>
      <c r="AK34" s="4">
        <v>1</v>
      </c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18" customHeight="1" x14ac:dyDescent="0.2">
      <c r="AP35" t="s">
        <v>17</v>
      </c>
      <c r="AR35">
        <v>1</v>
      </c>
      <c r="AS35">
        <v>2</v>
      </c>
      <c r="AT35">
        <v>4</v>
      </c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12.75" customHeight="1" x14ac:dyDescent="0.2">
      <c r="A36" s="8" t="s">
        <v>16</v>
      </c>
      <c r="B36" s="4"/>
      <c r="C36" s="4"/>
      <c r="D36" s="4" t="s">
        <v>12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12"/>
      <c r="Z36" s="3"/>
      <c r="AA36" s="3"/>
      <c r="AB36" s="3"/>
      <c r="AC36" s="3"/>
      <c r="AD36" s="3"/>
      <c r="AE36" s="3"/>
      <c r="AF36" s="3"/>
      <c r="AG36" s="3"/>
      <c r="AH36" s="3"/>
      <c r="AI36" s="1"/>
      <c r="AJ36" s="4"/>
      <c r="AK36" s="4"/>
      <c r="AL36" s="4"/>
      <c r="AM36" s="4"/>
      <c r="AN36" s="4"/>
      <c r="AO36" s="15" t="s">
        <v>13</v>
      </c>
      <c r="AP36" s="4" t="s">
        <v>1</v>
      </c>
      <c r="AQ36" s="4"/>
      <c r="AR36" s="4"/>
      <c r="AS36" s="4"/>
      <c r="AT36" s="4"/>
      <c r="AU36" s="4" t="s">
        <v>14</v>
      </c>
      <c r="AV36" s="12" t="s">
        <v>15</v>
      </c>
      <c r="AW36" s="4" t="s">
        <v>2</v>
      </c>
      <c r="AX36" s="4"/>
      <c r="AY36" s="4"/>
      <c r="AZ36" s="12"/>
      <c r="BA36" s="3"/>
      <c r="BB36" s="9" t="s">
        <v>7</v>
      </c>
      <c r="BC36" s="11" t="s">
        <v>18</v>
      </c>
      <c r="BD36" s="10" t="s">
        <v>9</v>
      </c>
      <c r="BE36" s="10" t="s">
        <v>11</v>
      </c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12.75" customHeight="1" x14ac:dyDescent="0.2">
      <c r="A37" s="16"/>
      <c r="B37" s="17"/>
      <c r="C37" s="17"/>
      <c r="D37" s="17">
        <v>0</v>
      </c>
      <c r="E37" s="17">
        <v>12.1</v>
      </c>
      <c r="F37" s="17">
        <v>12.2</v>
      </c>
      <c r="G37" s="17">
        <v>12.3</v>
      </c>
      <c r="H37" s="17">
        <v>12.4</v>
      </c>
      <c r="I37" s="17">
        <v>12.5</v>
      </c>
      <c r="J37" s="17">
        <v>12.6</v>
      </c>
      <c r="K37" s="17">
        <v>12.7</v>
      </c>
      <c r="L37" s="17">
        <v>13.1</v>
      </c>
      <c r="M37" s="17">
        <v>13.2</v>
      </c>
      <c r="N37" s="17">
        <v>13.3</v>
      </c>
      <c r="O37" s="17">
        <v>13.4</v>
      </c>
      <c r="P37" s="17">
        <v>14.1</v>
      </c>
      <c r="Q37" s="17">
        <v>14.2</v>
      </c>
      <c r="R37" s="17">
        <v>14.3</v>
      </c>
      <c r="S37" s="17">
        <v>14.4</v>
      </c>
      <c r="T37" s="17">
        <v>14.5</v>
      </c>
      <c r="U37" s="17">
        <v>14.6</v>
      </c>
      <c r="V37" s="17">
        <v>14.7</v>
      </c>
      <c r="W37" s="17">
        <v>15.1</v>
      </c>
      <c r="X37" s="17">
        <v>15.2</v>
      </c>
      <c r="Y37" s="17">
        <v>15.3</v>
      </c>
      <c r="Z37" s="17">
        <v>15.4</v>
      </c>
      <c r="AA37" s="17">
        <v>15.5</v>
      </c>
      <c r="AB37" s="17">
        <v>15.6</v>
      </c>
      <c r="AC37" s="17">
        <v>15.7</v>
      </c>
      <c r="AD37" s="17">
        <v>15.8</v>
      </c>
      <c r="AE37" s="17">
        <v>15.9</v>
      </c>
      <c r="AF37" s="17">
        <v>16.100000000000001</v>
      </c>
      <c r="AG37" s="17">
        <v>16.2</v>
      </c>
      <c r="AH37" s="18">
        <v>16.3</v>
      </c>
      <c r="AI37" s="16">
        <v>16.399999999999999</v>
      </c>
      <c r="AJ37" s="17">
        <v>16.5</v>
      </c>
      <c r="AK37" s="17">
        <v>16.600000000000001</v>
      </c>
      <c r="AL37" s="17">
        <v>16.7</v>
      </c>
      <c r="AM37" s="17">
        <v>16.8</v>
      </c>
      <c r="AN37" s="17">
        <v>16.899999999999999</v>
      </c>
      <c r="AO37" s="19"/>
      <c r="AP37" s="17">
        <v>1</v>
      </c>
      <c r="AQ37" s="17">
        <v>2</v>
      </c>
      <c r="AR37" s="17">
        <v>3</v>
      </c>
      <c r="AS37" s="17">
        <v>4</v>
      </c>
      <c r="AT37" s="17">
        <v>5</v>
      </c>
      <c r="AU37" s="17">
        <v>9</v>
      </c>
      <c r="AV37" s="18">
        <v>10</v>
      </c>
      <c r="AW37" s="17">
        <v>1</v>
      </c>
      <c r="AX37" s="17">
        <v>2</v>
      </c>
      <c r="AY37" s="17">
        <v>3</v>
      </c>
      <c r="AZ37" s="18">
        <v>4</v>
      </c>
      <c r="BA37" s="21" t="s">
        <v>3</v>
      </c>
      <c r="BB37" s="22"/>
      <c r="BC37" s="20"/>
      <c r="BD37" s="17"/>
      <c r="BE37" s="17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12.75" customHeight="1" x14ac:dyDescent="0.2">
      <c r="A38" s="14" t="e">
        <f>Sheet1!#REF!</f>
        <v>#REF!</v>
      </c>
      <c r="B38" s="14" t="e">
        <f>Sheet1!#REF!</f>
        <v>#REF!</v>
      </c>
      <c r="C38" s="14" t="e">
        <f>Sheet1!#REF!</f>
        <v>#REF!</v>
      </c>
      <c r="D38" s="14" t="e">
        <f>Sheet1!#REF!</f>
        <v>#REF!</v>
      </c>
      <c r="E38" s="14" t="e">
        <f>Sheet1!#REF!</f>
        <v>#REF!</v>
      </c>
      <c r="F38" s="14" t="e">
        <f>Sheet1!#REF!</f>
        <v>#REF!</v>
      </c>
      <c r="G38" s="14" t="e">
        <f>Sheet1!#REF!</f>
        <v>#REF!</v>
      </c>
      <c r="H38" s="14" t="e">
        <f>Sheet1!#REF!</f>
        <v>#REF!</v>
      </c>
      <c r="I38" s="14" t="e">
        <f>Sheet1!#REF!</f>
        <v>#REF!</v>
      </c>
      <c r="J38" s="14" t="e">
        <f>Sheet1!#REF!</f>
        <v>#REF!</v>
      </c>
      <c r="K38" s="14" t="e">
        <f>Sheet1!#REF!</f>
        <v>#REF!</v>
      </c>
      <c r="L38" s="14" t="e">
        <f>Sheet1!#REF!</f>
        <v>#REF!</v>
      </c>
      <c r="M38" s="14" t="e">
        <f>Sheet1!#REF!</f>
        <v>#REF!</v>
      </c>
      <c r="N38" s="14" t="e">
        <f>Sheet1!#REF!</f>
        <v>#REF!</v>
      </c>
      <c r="O38" s="14" t="e">
        <f>Sheet1!#REF!</f>
        <v>#REF!</v>
      </c>
      <c r="P38" s="14" t="e">
        <f>Sheet1!#REF!</f>
        <v>#REF!</v>
      </c>
      <c r="Q38" s="14" t="e">
        <f>Sheet1!#REF!</f>
        <v>#REF!</v>
      </c>
      <c r="R38" s="14" t="e">
        <f>Sheet1!#REF!</f>
        <v>#REF!</v>
      </c>
      <c r="S38" s="14" t="e">
        <f>Sheet1!#REF!</f>
        <v>#REF!</v>
      </c>
      <c r="T38" s="14" t="e">
        <f>Sheet1!#REF!</f>
        <v>#REF!</v>
      </c>
      <c r="U38" s="14" t="e">
        <f>Sheet1!#REF!</f>
        <v>#REF!</v>
      </c>
      <c r="V38" s="14" t="e">
        <f>Sheet1!#REF!</f>
        <v>#REF!</v>
      </c>
      <c r="W38" s="14" t="e">
        <f>Sheet1!#REF!</f>
        <v>#REF!</v>
      </c>
      <c r="X38" s="14" t="e">
        <f>Sheet1!#REF!</f>
        <v>#REF!</v>
      </c>
      <c r="Y38" s="14" t="e">
        <f>Sheet1!#REF!</f>
        <v>#REF!</v>
      </c>
      <c r="Z38" s="14" t="e">
        <f>Sheet1!#REF!</f>
        <v>#REF!</v>
      </c>
      <c r="AA38" s="14" t="e">
        <f>Sheet1!#REF!</f>
        <v>#REF!</v>
      </c>
      <c r="AB38" s="14" t="e">
        <f>Sheet1!#REF!</f>
        <v>#REF!</v>
      </c>
      <c r="AC38" s="14" t="e">
        <f>Sheet1!#REF!</f>
        <v>#REF!</v>
      </c>
      <c r="AD38" s="14" t="e">
        <f>Sheet1!#REF!</f>
        <v>#REF!</v>
      </c>
      <c r="AE38" s="14" t="e">
        <f>Sheet1!#REF!</f>
        <v>#REF!</v>
      </c>
      <c r="AF38" s="14" t="e">
        <f>Sheet1!#REF!</f>
        <v>#REF!</v>
      </c>
      <c r="AG38" s="14" t="e">
        <f>Sheet1!#REF!</f>
        <v>#REF!</v>
      </c>
      <c r="AH38" s="14" t="e">
        <f>Sheet1!#REF!</f>
        <v>#REF!</v>
      </c>
      <c r="AI38" s="14" t="e">
        <f>Sheet1!#REF!</f>
        <v>#REF!</v>
      </c>
      <c r="AJ38" s="14" t="e">
        <f>Sheet1!#REF!</f>
        <v>#REF!</v>
      </c>
      <c r="AK38" s="14" t="e">
        <f>Sheet1!#REF!</f>
        <v>#REF!</v>
      </c>
      <c r="AL38" s="14"/>
      <c r="AM38" s="14"/>
      <c r="AN38" s="14"/>
      <c r="AO38" s="14" t="e">
        <f>Sheet1!#REF!</f>
        <v>#REF!</v>
      </c>
      <c r="AP38" s="14" t="e">
        <f>Sheet1!#REF!</f>
        <v>#REF!</v>
      </c>
      <c r="AQ38" s="14" t="e">
        <f>Sheet1!#REF!</f>
        <v>#REF!</v>
      </c>
      <c r="AR38" s="14" t="e">
        <f>Sheet1!#REF!</f>
        <v>#REF!</v>
      </c>
      <c r="AS38" s="14" t="e">
        <f>Sheet1!#REF!</f>
        <v>#REF!</v>
      </c>
      <c r="AT38" s="14" t="e">
        <f>Sheet1!#REF!</f>
        <v>#REF!</v>
      </c>
      <c r="AU38" s="14" t="e">
        <f>Sheet1!#REF!</f>
        <v>#REF!</v>
      </c>
      <c r="AV38" s="14" t="e">
        <f>Sheet1!#REF!</f>
        <v>#REF!</v>
      </c>
      <c r="AW38" s="14" t="e">
        <f>Sheet1!#REF!</f>
        <v>#REF!</v>
      </c>
      <c r="AX38" s="14" t="e">
        <f>Sheet1!#REF!</f>
        <v>#REF!</v>
      </c>
      <c r="AY38" s="14" t="e">
        <f>Sheet1!#REF!</f>
        <v>#REF!</v>
      </c>
      <c r="AZ38" s="14" t="e">
        <f>Sheet1!#REF!</f>
        <v>#REF!</v>
      </c>
      <c r="BA38" s="14"/>
      <c r="BB38" s="14" t="e">
        <f>Sheet1!#REF!</f>
        <v>#REF!</v>
      </c>
      <c r="BC38" s="14" t="e">
        <f>Sheet1!#REF!</f>
        <v>#REF!</v>
      </c>
      <c r="BD38" s="14" t="e">
        <f>Sheet1!#REF!</f>
        <v>#REF!</v>
      </c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1:70" ht="12.75" customHeight="1" x14ac:dyDescent="0.2">
      <c r="D39" s="1">
        <v>7</v>
      </c>
      <c r="E39" s="4">
        <v>10</v>
      </c>
      <c r="F39" s="4">
        <v>3</v>
      </c>
      <c r="G39" s="4">
        <v>6</v>
      </c>
      <c r="H39" s="4">
        <v>6</v>
      </c>
      <c r="I39" s="4">
        <v>19</v>
      </c>
      <c r="J39" s="4">
        <v>2</v>
      </c>
      <c r="K39" s="4">
        <v>9</v>
      </c>
      <c r="L39" s="4">
        <v>4</v>
      </c>
      <c r="M39" s="4">
        <v>5</v>
      </c>
      <c r="N39" s="4">
        <v>3</v>
      </c>
      <c r="O39" s="4">
        <v>6</v>
      </c>
      <c r="P39" s="4">
        <v>4</v>
      </c>
      <c r="Q39" s="4">
        <v>5</v>
      </c>
      <c r="R39" s="4">
        <v>6</v>
      </c>
      <c r="S39" s="4">
        <v>6</v>
      </c>
      <c r="T39" s="4">
        <v>6</v>
      </c>
      <c r="U39" s="4">
        <v>14</v>
      </c>
      <c r="V39" s="4">
        <v>19</v>
      </c>
      <c r="W39" s="4">
        <v>4</v>
      </c>
      <c r="X39" s="4">
        <v>7</v>
      </c>
      <c r="Y39" s="4">
        <v>3</v>
      </c>
      <c r="Z39" s="4">
        <v>6</v>
      </c>
      <c r="AA39" s="4">
        <v>2</v>
      </c>
      <c r="AB39" s="4">
        <v>4</v>
      </c>
      <c r="AC39" s="4">
        <v>3</v>
      </c>
      <c r="AD39" s="4">
        <v>1</v>
      </c>
      <c r="AE39" s="4">
        <v>2</v>
      </c>
      <c r="AF39" s="4">
        <v>6</v>
      </c>
      <c r="AG39" s="4">
        <v>4</v>
      </c>
      <c r="AH39" s="12">
        <v>4</v>
      </c>
      <c r="AI39" s="1">
        <v>3</v>
      </c>
      <c r="AJ39" s="4">
        <v>8</v>
      </c>
      <c r="AK39" s="4">
        <v>1</v>
      </c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</row>
    <row r="40" spans="1:70" ht="18" customHeight="1" x14ac:dyDescent="0.2">
      <c r="AP40" t="s">
        <v>17</v>
      </c>
      <c r="AR40">
        <v>1</v>
      </c>
      <c r="AS40">
        <v>2</v>
      </c>
      <c r="AT40">
        <v>4</v>
      </c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</row>
    <row r="41" spans="1:70" ht="12.75" customHeight="1" x14ac:dyDescent="0.2">
      <c r="A41" s="8" t="s">
        <v>16</v>
      </c>
      <c r="B41" s="4"/>
      <c r="C41" s="4"/>
      <c r="D41" s="4" t="s">
        <v>12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12"/>
      <c r="Z41" s="3"/>
      <c r="AA41" s="3"/>
      <c r="AB41" s="3"/>
      <c r="AC41" s="3"/>
      <c r="AD41" s="3"/>
      <c r="AE41" s="3"/>
      <c r="AF41" s="3"/>
      <c r="AG41" s="3"/>
      <c r="AH41" s="3"/>
      <c r="AI41" s="1"/>
      <c r="AJ41" s="4"/>
      <c r="AK41" s="4"/>
      <c r="AL41" s="4"/>
      <c r="AM41" s="4"/>
      <c r="AN41" s="4"/>
      <c r="AO41" s="15" t="s">
        <v>13</v>
      </c>
      <c r="AP41" s="4" t="s">
        <v>1</v>
      </c>
      <c r="AQ41" s="4"/>
      <c r="AR41" s="4"/>
      <c r="AS41" s="4"/>
      <c r="AT41" s="4"/>
      <c r="AU41" s="4" t="s">
        <v>14</v>
      </c>
      <c r="AV41" s="12" t="s">
        <v>15</v>
      </c>
      <c r="AW41" s="4" t="s">
        <v>2</v>
      </c>
      <c r="AX41" s="4"/>
      <c r="AY41" s="4"/>
      <c r="AZ41" s="12"/>
      <c r="BA41" s="3"/>
      <c r="BB41" s="9" t="s">
        <v>7</v>
      </c>
      <c r="BC41" s="11" t="s">
        <v>18</v>
      </c>
      <c r="BD41" s="10" t="s">
        <v>9</v>
      </c>
      <c r="BE41" s="10" t="s">
        <v>11</v>
      </c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</row>
    <row r="42" spans="1:70" ht="12.75" customHeight="1" x14ac:dyDescent="0.2">
      <c r="A42" s="16"/>
      <c r="B42" s="17"/>
      <c r="C42" s="17"/>
      <c r="D42" s="17">
        <v>0</v>
      </c>
      <c r="E42" s="17">
        <v>12.1</v>
      </c>
      <c r="F42" s="17">
        <v>12.2</v>
      </c>
      <c r="G42" s="17">
        <v>12.3</v>
      </c>
      <c r="H42" s="17">
        <v>12.4</v>
      </c>
      <c r="I42" s="17">
        <v>12.5</v>
      </c>
      <c r="J42" s="17">
        <v>12.6</v>
      </c>
      <c r="K42" s="17">
        <v>12.7</v>
      </c>
      <c r="L42" s="17">
        <v>13.1</v>
      </c>
      <c r="M42" s="17">
        <v>13.2</v>
      </c>
      <c r="N42" s="17">
        <v>13.3</v>
      </c>
      <c r="O42" s="17">
        <v>13.4</v>
      </c>
      <c r="P42" s="17">
        <v>14.1</v>
      </c>
      <c r="Q42" s="17">
        <v>14.2</v>
      </c>
      <c r="R42" s="17">
        <v>14.3</v>
      </c>
      <c r="S42" s="17">
        <v>14.4</v>
      </c>
      <c r="T42" s="17">
        <v>14.5</v>
      </c>
      <c r="U42" s="17">
        <v>14.6</v>
      </c>
      <c r="V42" s="17">
        <v>14.7</v>
      </c>
      <c r="W42" s="17">
        <v>15.1</v>
      </c>
      <c r="X42" s="17">
        <v>15.2</v>
      </c>
      <c r="Y42" s="17">
        <v>15.3</v>
      </c>
      <c r="Z42" s="17">
        <v>15.4</v>
      </c>
      <c r="AA42" s="17">
        <v>15.5</v>
      </c>
      <c r="AB42" s="17">
        <v>15.6</v>
      </c>
      <c r="AC42" s="17">
        <v>15.7</v>
      </c>
      <c r="AD42" s="17">
        <v>15.8</v>
      </c>
      <c r="AE42" s="17">
        <v>15.9</v>
      </c>
      <c r="AF42" s="17">
        <v>16.100000000000001</v>
      </c>
      <c r="AG42" s="17">
        <v>16.2</v>
      </c>
      <c r="AH42" s="18">
        <v>16.3</v>
      </c>
      <c r="AI42" s="16">
        <v>16.399999999999999</v>
      </c>
      <c r="AJ42" s="17">
        <v>16.5</v>
      </c>
      <c r="AK42" s="17">
        <v>16.600000000000001</v>
      </c>
      <c r="AL42" s="17">
        <v>16.7</v>
      </c>
      <c r="AM42" s="17">
        <v>16.8</v>
      </c>
      <c r="AN42" s="17">
        <v>16.899999999999999</v>
      </c>
      <c r="AO42" s="19"/>
      <c r="AP42" s="17">
        <v>1</v>
      </c>
      <c r="AQ42" s="17">
        <v>2</v>
      </c>
      <c r="AR42" s="17">
        <v>3</v>
      </c>
      <c r="AS42" s="17">
        <v>4</v>
      </c>
      <c r="AT42" s="17">
        <v>5</v>
      </c>
      <c r="AU42" s="17">
        <v>9</v>
      </c>
      <c r="AV42" s="18">
        <v>10</v>
      </c>
      <c r="AW42" s="17">
        <v>1</v>
      </c>
      <c r="AX42" s="17">
        <v>2</v>
      </c>
      <c r="AY42" s="17">
        <v>3</v>
      </c>
      <c r="AZ42" s="18">
        <v>4</v>
      </c>
      <c r="BA42" s="21" t="s">
        <v>3</v>
      </c>
      <c r="BB42" s="22"/>
      <c r="BC42" s="20"/>
      <c r="BD42" s="17"/>
      <c r="BE42" s="17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</row>
    <row r="43" spans="1:70" ht="12.75" customHeight="1" x14ac:dyDescent="0.2">
      <c r="A43" s="14" t="e">
        <f>Sheet1!#REF!</f>
        <v>#REF!</v>
      </c>
      <c r="B43" s="14" t="e">
        <f>Sheet1!#REF!</f>
        <v>#REF!</v>
      </c>
      <c r="C43" s="14" t="s">
        <v>20</v>
      </c>
      <c r="D43" s="14" t="e">
        <f>Sheet1!#REF!</f>
        <v>#REF!</v>
      </c>
      <c r="E43" s="14" t="e">
        <f>Sheet1!#REF!</f>
        <v>#REF!</v>
      </c>
      <c r="F43" s="14" t="e">
        <f>Sheet1!#REF!</f>
        <v>#REF!</v>
      </c>
      <c r="G43" s="14" t="e">
        <f>Sheet1!#REF!</f>
        <v>#REF!</v>
      </c>
      <c r="H43" s="14" t="e">
        <f>Sheet1!#REF!</f>
        <v>#REF!</v>
      </c>
      <c r="I43" s="14" t="e">
        <f>Sheet1!#REF!</f>
        <v>#REF!</v>
      </c>
      <c r="J43" s="14" t="e">
        <f>Sheet1!#REF!</f>
        <v>#REF!</v>
      </c>
      <c r="K43" s="14" t="e">
        <f>Sheet1!#REF!</f>
        <v>#REF!</v>
      </c>
      <c r="L43" s="14" t="e">
        <f>Sheet1!#REF!</f>
        <v>#REF!</v>
      </c>
      <c r="M43" s="14" t="e">
        <f>Sheet1!#REF!</f>
        <v>#REF!</v>
      </c>
      <c r="N43" s="14" t="e">
        <f>Sheet1!#REF!</f>
        <v>#REF!</v>
      </c>
      <c r="O43" s="14" t="e">
        <f>Sheet1!#REF!</f>
        <v>#REF!</v>
      </c>
      <c r="P43" s="14" t="e">
        <f>Sheet1!#REF!</f>
        <v>#REF!</v>
      </c>
      <c r="Q43" s="14" t="e">
        <f>Sheet1!#REF!</f>
        <v>#REF!</v>
      </c>
      <c r="R43" s="14" t="e">
        <f>Sheet1!#REF!</f>
        <v>#REF!</v>
      </c>
      <c r="S43" s="14" t="e">
        <f>Sheet1!#REF!</f>
        <v>#REF!</v>
      </c>
      <c r="T43" s="14" t="e">
        <f>Sheet1!#REF!</f>
        <v>#REF!</v>
      </c>
      <c r="U43" s="14" t="e">
        <f>Sheet1!#REF!</f>
        <v>#REF!</v>
      </c>
      <c r="V43" s="14" t="e">
        <f>Sheet1!#REF!</f>
        <v>#REF!</v>
      </c>
      <c r="W43" s="14" t="e">
        <f>Sheet1!#REF!</f>
        <v>#REF!</v>
      </c>
      <c r="X43" s="14" t="e">
        <f>Sheet1!#REF!</f>
        <v>#REF!</v>
      </c>
      <c r="Y43" s="14" t="e">
        <f>Sheet1!#REF!</f>
        <v>#REF!</v>
      </c>
      <c r="Z43" s="14" t="e">
        <f>Sheet1!#REF!</f>
        <v>#REF!</v>
      </c>
      <c r="AA43" s="14" t="e">
        <f>Sheet1!#REF!</f>
        <v>#REF!</v>
      </c>
      <c r="AB43" s="14" t="e">
        <f>Sheet1!#REF!</f>
        <v>#REF!</v>
      </c>
      <c r="AC43" s="14" t="e">
        <f>Sheet1!#REF!</f>
        <v>#REF!</v>
      </c>
      <c r="AD43" s="14" t="e">
        <f>Sheet1!#REF!</f>
        <v>#REF!</v>
      </c>
      <c r="AE43" s="14" t="e">
        <f>Sheet1!#REF!</f>
        <v>#REF!</v>
      </c>
      <c r="AF43" s="14" t="e">
        <f>Sheet1!#REF!</f>
        <v>#REF!</v>
      </c>
      <c r="AG43" s="14" t="e">
        <f>Sheet1!#REF!</f>
        <v>#REF!</v>
      </c>
      <c r="AH43" s="14" t="e">
        <f>Sheet1!#REF!</f>
        <v>#REF!</v>
      </c>
      <c r="AI43" s="14" t="e">
        <f>Sheet1!#REF!</f>
        <v>#REF!</v>
      </c>
      <c r="AJ43" s="14" t="e">
        <f>Sheet1!#REF!</f>
        <v>#REF!</v>
      </c>
      <c r="AK43" s="14" t="e">
        <f>Sheet1!#REF!</f>
        <v>#REF!</v>
      </c>
      <c r="AL43" s="14"/>
      <c r="AM43" s="14"/>
      <c r="AN43" s="14"/>
      <c r="AO43" s="14" t="e">
        <f>Sheet1!#REF!</f>
        <v>#REF!</v>
      </c>
      <c r="AP43" s="14" t="e">
        <f>Sheet1!#REF!</f>
        <v>#REF!</v>
      </c>
      <c r="AQ43" s="14" t="e">
        <f>Sheet1!#REF!</f>
        <v>#REF!</v>
      </c>
      <c r="AR43" s="14" t="e">
        <f>Sheet1!#REF!</f>
        <v>#REF!</v>
      </c>
      <c r="AS43" s="14" t="e">
        <f>Sheet1!#REF!</f>
        <v>#REF!</v>
      </c>
      <c r="AT43" s="14" t="e">
        <f>Sheet1!#REF!</f>
        <v>#REF!</v>
      </c>
      <c r="AU43" s="14" t="e">
        <f>Sheet1!#REF!</f>
        <v>#REF!</v>
      </c>
      <c r="AV43" s="14" t="e">
        <f>Sheet1!#REF!</f>
        <v>#REF!</v>
      </c>
      <c r="AW43" s="14" t="e">
        <f>Sheet1!#REF!</f>
        <v>#REF!</v>
      </c>
      <c r="AX43" s="14" t="e">
        <f>Sheet1!#REF!</f>
        <v>#REF!</v>
      </c>
      <c r="AY43" s="14" t="e">
        <f>Sheet1!#REF!</f>
        <v>#REF!</v>
      </c>
      <c r="AZ43" s="14" t="e">
        <f>Sheet1!#REF!</f>
        <v>#REF!</v>
      </c>
      <c r="BA43" s="14"/>
      <c r="BB43" s="14" t="e">
        <f>Sheet1!#REF!</f>
        <v>#REF!</v>
      </c>
      <c r="BC43" s="14" t="e">
        <f>Sheet1!#REF!</f>
        <v>#REF!</v>
      </c>
      <c r="BD43" s="14" t="e">
        <f>Sheet1!#REF!</f>
        <v>#REF!</v>
      </c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</row>
    <row r="44" spans="1:70" ht="12.75" customHeight="1" x14ac:dyDescent="0.2">
      <c r="D44" s="1">
        <v>7</v>
      </c>
      <c r="E44" s="4">
        <v>10</v>
      </c>
      <c r="F44" s="4">
        <v>3</v>
      </c>
      <c r="G44" s="4">
        <v>6</v>
      </c>
      <c r="H44" s="4">
        <v>6</v>
      </c>
      <c r="I44" s="4">
        <v>19</v>
      </c>
      <c r="J44" s="4">
        <v>2</v>
      </c>
      <c r="K44" s="4">
        <v>9</v>
      </c>
      <c r="L44" s="4">
        <v>4</v>
      </c>
      <c r="M44" s="4">
        <v>5</v>
      </c>
      <c r="N44" s="4">
        <v>3</v>
      </c>
      <c r="O44" s="4">
        <v>6</v>
      </c>
      <c r="P44" s="4">
        <v>4</v>
      </c>
      <c r="Q44" s="4">
        <v>5</v>
      </c>
      <c r="R44" s="4">
        <v>6</v>
      </c>
      <c r="S44" s="4">
        <v>6</v>
      </c>
      <c r="T44" s="4">
        <v>6</v>
      </c>
      <c r="U44" s="4">
        <v>14</v>
      </c>
      <c r="V44" s="4">
        <v>19</v>
      </c>
      <c r="W44" s="4">
        <v>4</v>
      </c>
      <c r="X44" s="4">
        <v>7</v>
      </c>
      <c r="Y44" s="4">
        <v>3</v>
      </c>
      <c r="Z44" s="4">
        <v>6</v>
      </c>
      <c r="AA44" s="4">
        <v>2</v>
      </c>
      <c r="AB44" s="4">
        <v>4</v>
      </c>
      <c r="AC44" s="4">
        <v>3</v>
      </c>
      <c r="AD44" s="4">
        <v>1</v>
      </c>
      <c r="AE44" s="4">
        <v>2</v>
      </c>
      <c r="AF44" s="4">
        <v>6</v>
      </c>
      <c r="AG44" s="4">
        <v>4</v>
      </c>
      <c r="AH44" s="12">
        <v>4</v>
      </c>
      <c r="AI44" s="1">
        <v>3</v>
      </c>
      <c r="AJ44" s="4">
        <v>8</v>
      </c>
      <c r="AK44" s="4">
        <v>1</v>
      </c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ht="18" customHeight="1" x14ac:dyDescent="0.2">
      <c r="AP45" t="s">
        <v>17</v>
      </c>
      <c r="AR45">
        <v>1</v>
      </c>
      <c r="AS45">
        <v>2</v>
      </c>
      <c r="AT45">
        <v>4</v>
      </c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ht="12.75" customHeight="1" x14ac:dyDescent="0.2">
      <c r="A46" s="8" t="s">
        <v>16</v>
      </c>
      <c r="B46" s="4"/>
      <c r="C46" s="4"/>
      <c r="D46" s="4" t="s">
        <v>12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2"/>
      <c r="Z46" s="3"/>
      <c r="AA46" s="3"/>
      <c r="AB46" s="3"/>
      <c r="AC46" s="3"/>
      <c r="AD46" s="3"/>
      <c r="AE46" s="3"/>
      <c r="AF46" s="3"/>
      <c r="AG46" s="3"/>
      <c r="AH46" s="3"/>
      <c r="AI46" s="1"/>
      <c r="AJ46" s="4"/>
      <c r="AK46" s="4"/>
      <c r="AL46" s="4"/>
      <c r="AM46" s="4"/>
      <c r="AN46" s="4"/>
      <c r="AO46" s="15" t="s">
        <v>13</v>
      </c>
      <c r="AP46" s="4" t="s">
        <v>1</v>
      </c>
      <c r="AQ46" s="4"/>
      <c r="AR46" s="4"/>
      <c r="AS46" s="4"/>
      <c r="AT46" s="4"/>
      <c r="AU46" s="4" t="s">
        <v>14</v>
      </c>
      <c r="AV46" s="12" t="s">
        <v>15</v>
      </c>
      <c r="AW46" s="4" t="s">
        <v>2</v>
      </c>
      <c r="AX46" s="4"/>
      <c r="AY46" s="4"/>
      <c r="AZ46" s="12"/>
      <c r="BA46" s="3"/>
      <c r="BB46" s="9" t="s">
        <v>7</v>
      </c>
      <c r="BC46" s="11" t="s">
        <v>18</v>
      </c>
      <c r="BD46" s="10" t="s">
        <v>9</v>
      </c>
      <c r="BE46" s="10" t="s">
        <v>11</v>
      </c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ht="12.75" customHeight="1" x14ac:dyDescent="0.2">
      <c r="A47" s="16"/>
      <c r="B47" s="17"/>
      <c r="C47" s="17"/>
      <c r="D47" s="17">
        <v>0</v>
      </c>
      <c r="E47" s="17">
        <v>12.1</v>
      </c>
      <c r="F47" s="17">
        <v>12.2</v>
      </c>
      <c r="G47" s="17">
        <v>12.3</v>
      </c>
      <c r="H47" s="17">
        <v>12.4</v>
      </c>
      <c r="I47" s="17">
        <v>12.5</v>
      </c>
      <c r="J47" s="17">
        <v>12.6</v>
      </c>
      <c r="K47" s="17">
        <v>12.7</v>
      </c>
      <c r="L47" s="17">
        <v>13.1</v>
      </c>
      <c r="M47" s="17">
        <v>13.2</v>
      </c>
      <c r="N47" s="17">
        <v>13.3</v>
      </c>
      <c r="O47" s="17">
        <v>13.4</v>
      </c>
      <c r="P47" s="17">
        <v>14.1</v>
      </c>
      <c r="Q47" s="17">
        <v>14.2</v>
      </c>
      <c r="R47" s="17">
        <v>14.3</v>
      </c>
      <c r="S47" s="17">
        <v>14.4</v>
      </c>
      <c r="T47" s="17">
        <v>14.5</v>
      </c>
      <c r="U47" s="17">
        <v>14.6</v>
      </c>
      <c r="V47" s="17">
        <v>14.7</v>
      </c>
      <c r="W47" s="17">
        <v>15.1</v>
      </c>
      <c r="X47" s="17">
        <v>15.2</v>
      </c>
      <c r="Y47" s="17">
        <v>15.3</v>
      </c>
      <c r="Z47" s="17">
        <v>15.4</v>
      </c>
      <c r="AA47" s="17">
        <v>15.5</v>
      </c>
      <c r="AB47" s="17">
        <v>15.6</v>
      </c>
      <c r="AC47" s="17">
        <v>15.7</v>
      </c>
      <c r="AD47" s="17">
        <v>15.8</v>
      </c>
      <c r="AE47" s="17">
        <v>15.9</v>
      </c>
      <c r="AF47" s="17">
        <v>16.100000000000001</v>
      </c>
      <c r="AG47" s="17">
        <v>16.2</v>
      </c>
      <c r="AH47" s="18">
        <v>16.3</v>
      </c>
      <c r="AI47" s="16">
        <v>16.399999999999999</v>
      </c>
      <c r="AJ47" s="17">
        <v>16.5</v>
      </c>
      <c r="AK47" s="17">
        <v>16.600000000000001</v>
      </c>
      <c r="AL47" s="17">
        <v>16.7</v>
      </c>
      <c r="AM47" s="17">
        <v>16.8</v>
      </c>
      <c r="AN47" s="17">
        <v>16.899999999999999</v>
      </c>
      <c r="AO47" s="19"/>
      <c r="AP47" s="17">
        <v>1</v>
      </c>
      <c r="AQ47" s="17">
        <v>2</v>
      </c>
      <c r="AR47" s="17">
        <v>3</v>
      </c>
      <c r="AS47" s="17">
        <v>4</v>
      </c>
      <c r="AT47" s="17">
        <v>5</v>
      </c>
      <c r="AU47" s="17">
        <v>9</v>
      </c>
      <c r="AV47" s="18">
        <v>10</v>
      </c>
      <c r="AW47" s="17">
        <v>1</v>
      </c>
      <c r="AX47" s="17">
        <v>2</v>
      </c>
      <c r="AY47" s="17">
        <v>3</v>
      </c>
      <c r="AZ47" s="18">
        <v>4</v>
      </c>
      <c r="BA47" s="21" t="s">
        <v>3</v>
      </c>
      <c r="BB47" s="22"/>
      <c r="BC47" s="20"/>
      <c r="BD47" s="17"/>
      <c r="BE47" s="17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ht="12.75" customHeight="1" x14ac:dyDescent="0.2">
      <c r="A48" s="14" t="e">
        <f>Sheet1!#REF!</f>
        <v>#REF!</v>
      </c>
      <c r="B48" s="14">
        <v>1606194</v>
      </c>
      <c r="C48" s="14" t="e">
        <f>Sheet1!#REF!</f>
        <v>#REF!</v>
      </c>
      <c r="D48" s="14" t="e">
        <f>Sheet1!#REF!</f>
        <v>#REF!</v>
      </c>
      <c r="E48" s="14" t="e">
        <f>Sheet1!#REF!</f>
        <v>#REF!</v>
      </c>
      <c r="F48" s="14" t="e">
        <f>Sheet1!#REF!</f>
        <v>#REF!</v>
      </c>
      <c r="G48" s="14" t="e">
        <f>Sheet1!#REF!</f>
        <v>#REF!</v>
      </c>
      <c r="H48" s="14" t="e">
        <f>Sheet1!#REF!</f>
        <v>#REF!</v>
      </c>
      <c r="I48" s="14" t="e">
        <f>Sheet1!#REF!</f>
        <v>#REF!</v>
      </c>
      <c r="J48" s="14" t="e">
        <f>Sheet1!#REF!</f>
        <v>#REF!</v>
      </c>
      <c r="K48" s="14" t="e">
        <f>Sheet1!#REF!</f>
        <v>#REF!</v>
      </c>
      <c r="L48" s="14" t="e">
        <f>Sheet1!#REF!</f>
        <v>#REF!</v>
      </c>
      <c r="M48" s="14" t="e">
        <f>Sheet1!#REF!</f>
        <v>#REF!</v>
      </c>
      <c r="N48" s="14" t="e">
        <f>Sheet1!#REF!</f>
        <v>#REF!</v>
      </c>
      <c r="O48" s="14" t="e">
        <f>Sheet1!#REF!</f>
        <v>#REF!</v>
      </c>
      <c r="P48" s="14" t="e">
        <f>Sheet1!#REF!</f>
        <v>#REF!</v>
      </c>
      <c r="Q48" s="14" t="e">
        <f>Sheet1!#REF!</f>
        <v>#REF!</v>
      </c>
      <c r="R48" s="14" t="e">
        <f>Sheet1!#REF!</f>
        <v>#REF!</v>
      </c>
      <c r="S48" s="14" t="e">
        <f>Sheet1!#REF!</f>
        <v>#REF!</v>
      </c>
      <c r="T48" s="14" t="e">
        <f>Sheet1!#REF!</f>
        <v>#REF!</v>
      </c>
      <c r="U48" s="14" t="e">
        <f>Sheet1!#REF!</f>
        <v>#REF!</v>
      </c>
      <c r="V48" s="14" t="e">
        <f>Sheet1!#REF!</f>
        <v>#REF!</v>
      </c>
      <c r="W48" s="14" t="e">
        <f>Sheet1!#REF!</f>
        <v>#REF!</v>
      </c>
      <c r="X48" s="14" t="e">
        <f>Sheet1!#REF!</f>
        <v>#REF!</v>
      </c>
      <c r="Y48" s="14" t="e">
        <f>Sheet1!#REF!</f>
        <v>#REF!</v>
      </c>
      <c r="Z48" s="14" t="e">
        <f>Sheet1!#REF!</f>
        <v>#REF!</v>
      </c>
      <c r="AA48" s="14" t="e">
        <f>Sheet1!#REF!</f>
        <v>#REF!</v>
      </c>
      <c r="AB48" s="14" t="e">
        <f>Sheet1!#REF!</f>
        <v>#REF!</v>
      </c>
      <c r="AC48" s="14" t="e">
        <f>Sheet1!#REF!</f>
        <v>#REF!</v>
      </c>
      <c r="AD48" s="14" t="e">
        <f>Sheet1!#REF!</f>
        <v>#REF!</v>
      </c>
      <c r="AE48" s="14" t="e">
        <f>Sheet1!#REF!</f>
        <v>#REF!</v>
      </c>
      <c r="AF48" s="14" t="e">
        <f>Sheet1!#REF!</f>
        <v>#REF!</v>
      </c>
      <c r="AG48" s="14" t="e">
        <f>Sheet1!#REF!</f>
        <v>#REF!</v>
      </c>
      <c r="AH48" s="14" t="e">
        <f>Sheet1!#REF!</f>
        <v>#REF!</v>
      </c>
      <c r="AI48" s="14" t="e">
        <f>Sheet1!#REF!</f>
        <v>#REF!</v>
      </c>
      <c r="AJ48" s="14" t="e">
        <f>Sheet1!#REF!</f>
        <v>#REF!</v>
      </c>
      <c r="AK48" s="14" t="e">
        <f>Sheet1!#REF!</f>
        <v>#REF!</v>
      </c>
      <c r="AL48" s="14"/>
      <c r="AM48" s="14"/>
      <c r="AN48" s="14"/>
      <c r="AO48" s="14" t="e">
        <f>Sheet1!#REF!</f>
        <v>#REF!</v>
      </c>
      <c r="AP48" s="14" t="e">
        <f>Sheet1!#REF!</f>
        <v>#REF!</v>
      </c>
      <c r="AQ48" s="14" t="e">
        <f>Sheet1!#REF!</f>
        <v>#REF!</v>
      </c>
      <c r="AR48" s="14" t="e">
        <f>Sheet1!#REF!</f>
        <v>#REF!</v>
      </c>
      <c r="AS48" s="14" t="e">
        <f>Sheet1!#REF!</f>
        <v>#REF!</v>
      </c>
      <c r="AT48" s="14" t="e">
        <f>Sheet1!#REF!</f>
        <v>#REF!</v>
      </c>
      <c r="AU48" s="14" t="e">
        <f>Sheet1!#REF!</f>
        <v>#REF!</v>
      </c>
      <c r="AV48" s="14" t="e">
        <f>Sheet1!#REF!</f>
        <v>#REF!</v>
      </c>
      <c r="AW48" s="14" t="e">
        <f>Sheet1!#REF!</f>
        <v>#REF!</v>
      </c>
      <c r="AX48" s="14" t="e">
        <f>Sheet1!#REF!</f>
        <v>#REF!</v>
      </c>
      <c r="AY48" s="14" t="e">
        <f>Sheet1!#REF!</f>
        <v>#REF!</v>
      </c>
      <c r="AZ48" s="14" t="e">
        <f>Sheet1!#REF!</f>
        <v>#REF!</v>
      </c>
      <c r="BA48" s="14"/>
      <c r="BB48" s="14" t="e">
        <f>Sheet1!#REF!</f>
        <v>#REF!</v>
      </c>
      <c r="BC48" s="14" t="e">
        <f>Sheet1!#REF!</f>
        <v>#REF!</v>
      </c>
      <c r="BD48" s="14" t="e">
        <f>Sheet1!#REF!</f>
        <v>#REF!</v>
      </c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ht="12.75" customHeight="1" x14ac:dyDescent="0.2">
      <c r="D49" s="1">
        <v>7</v>
      </c>
      <c r="E49" s="4">
        <v>10</v>
      </c>
      <c r="F49" s="4">
        <v>3</v>
      </c>
      <c r="G49" s="4">
        <v>6</v>
      </c>
      <c r="H49" s="4">
        <v>6</v>
      </c>
      <c r="I49" s="4">
        <v>19</v>
      </c>
      <c r="J49" s="4">
        <v>2</v>
      </c>
      <c r="K49" s="4">
        <v>9</v>
      </c>
      <c r="L49" s="4">
        <v>4</v>
      </c>
      <c r="M49" s="4">
        <v>5</v>
      </c>
      <c r="N49" s="4">
        <v>3</v>
      </c>
      <c r="O49" s="4">
        <v>6</v>
      </c>
      <c r="P49" s="4">
        <v>4</v>
      </c>
      <c r="Q49" s="4">
        <v>5</v>
      </c>
      <c r="R49" s="4">
        <v>6</v>
      </c>
      <c r="S49" s="4">
        <v>6</v>
      </c>
      <c r="T49" s="4">
        <v>6</v>
      </c>
      <c r="U49" s="4">
        <v>14</v>
      </c>
      <c r="V49" s="4">
        <v>19</v>
      </c>
      <c r="W49" s="4">
        <v>4</v>
      </c>
      <c r="X49" s="4">
        <v>7</v>
      </c>
      <c r="Y49" s="4">
        <v>3</v>
      </c>
      <c r="Z49" s="4">
        <v>6</v>
      </c>
      <c r="AA49" s="4">
        <v>2</v>
      </c>
      <c r="AB49" s="4">
        <v>4</v>
      </c>
      <c r="AC49" s="4">
        <v>3</v>
      </c>
      <c r="AD49" s="4">
        <v>1</v>
      </c>
      <c r="AE49" s="4">
        <v>2</v>
      </c>
      <c r="AF49" s="4">
        <v>6</v>
      </c>
      <c r="AG49" s="4">
        <v>4</v>
      </c>
      <c r="AH49" s="12">
        <v>4</v>
      </c>
      <c r="AI49" s="1">
        <v>3</v>
      </c>
      <c r="AJ49" s="4">
        <v>8</v>
      </c>
      <c r="AK49" s="4">
        <v>1</v>
      </c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ht="18" customHeight="1" x14ac:dyDescent="0.2">
      <c r="AP50" t="s">
        <v>17</v>
      </c>
      <c r="AR50">
        <v>1</v>
      </c>
      <c r="AS50">
        <v>2</v>
      </c>
      <c r="AT50">
        <v>4</v>
      </c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</row>
    <row r="51" spans="1:70" ht="12.75" customHeight="1" x14ac:dyDescent="0.2">
      <c r="A51" s="8" t="s">
        <v>16</v>
      </c>
      <c r="B51" s="4"/>
      <c r="C51" s="4"/>
      <c r="D51" s="4" t="s">
        <v>12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12"/>
      <c r="Z51" s="3"/>
      <c r="AA51" s="3"/>
      <c r="AB51" s="3"/>
      <c r="AC51" s="3"/>
      <c r="AD51" s="3"/>
      <c r="AE51" s="3"/>
      <c r="AF51" s="3"/>
      <c r="AG51" s="3"/>
      <c r="AH51" s="3"/>
      <c r="AI51" s="1"/>
      <c r="AJ51" s="4"/>
      <c r="AK51" s="4"/>
      <c r="AL51" s="4"/>
      <c r="AM51" s="4"/>
      <c r="AN51" s="4"/>
      <c r="AO51" s="15" t="s">
        <v>13</v>
      </c>
      <c r="AP51" s="4" t="s">
        <v>1</v>
      </c>
      <c r="AQ51" s="4"/>
      <c r="AR51" s="4"/>
      <c r="AS51" s="4"/>
      <c r="AT51" s="4"/>
      <c r="AU51" s="4" t="s">
        <v>14</v>
      </c>
      <c r="AV51" s="12" t="s">
        <v>15</v>
      </c>
      <c r="AW51" s="4" t="s">
        <v>2</v>
      </c>
      <c r="AX51" s="4"/>
      <c r="AY51" s="4"/>
      <c r="AZ51" s="12"/>
      <c r="BA51" s="3"/>
      <c r="BB51" s="9" t="s">
        <v>7</v>
      </c>
      <c r="BC51" s="11" t="s">
        <v>18</v>
      </c>
      <c r="BD51" s="10" t="s">
        <v>9</v>
      </c>
      <c r="BE51" s="10" t="s">
        <v>11</v>
      </c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</row>
    <row r="52" spans="1:70" ht="12.75" customHeight="1" x14ac:dyDescent="0.2">
      <c r="A52" s="16"/>
      <c r="B52" s="17"/>
      <c r="C52" s="17"/>
      <c r="D52" s="17">
        <v>0</v>
      </c>
      <c r="E52" s="17">
        <v>12.1</v>
      </c>
      <c r="F52" s="17">
        <v>12.2</v>
      </c>
      <c r="G52" s="17">
        <v>12.3</v>
      </c>
      <c r="H52" s="17">
        <v>12.4</v>
      </c>
      <c r="I52" s="17">
        <v>12.5</v>
      </c>
      <c r="J52" s="17">
        <v>12.6</v>
      </c>
      <c r="K52" s="17">
        <v>12.7</v>
      </c>
      <c r="L52" s="17">
        <v>13.1</v>
      </c>
      <c r="M52" s="17">
        <v>13.2</v>
      </c>
      <c r="N52" s="17">
        <v>13.3</v>
      </c>
      <c r="O52" s="17">
        <v>13.4</v>
      </c>
      <c r="P52" s="17">
        <v>14.1</v>
      </c>
      <c r="Q52" s="17">
        <v>14.2</v>
      </c>
      <c r="R52" s="17">
        <v>14.3</v>
      </c>
      <c r="S52" s="17">
        <v>14.4</v>
      </c>
      <c r="T52" s="17">
        <v>14.5</v>
      </c>
      <c r="U52" s="17">
        <v>14.6</v>
      </c>
      <c r="V52" s="17">
        <v>14.7</v>
      </c>
      <c r="W52" s="17">
        <v>15.1</v>
      </c>
      <c r="X52" s="17">
        <v>15.2</v>
      </c>
      <c r="Y52" s="17">
        <v>15.3</v>
      </c>
      <c r="Z52" s="17">
        <v>15.4</v>
      </c>
      <c r="AA52" s="17">
        <v>15.5</v>
      </c>
      <c r="AB52" s="17">
        <v>15.6</v>
      </c>
      <c r="AC52" s="17">
        <v>15.7</v>
      </c>
      <c r="AD52" s="17">
        <v>15.8</v>
      </c>
      <c r="AE52" s="17">
        <v>15.9</v>
      </c>
      <c r="AF52" s="17">
        <v>16.100000000000001</v>
      </c>
      <c r="AG52" s="17">
        <v>16.2</v>
      </c>
      <c r="AH52" s="18">
        <v>16.3</v>
      </c>
      <c r="AI52" s="16">
        <v>16.399999999999999</v>
      </c>
      <c r="AJ52" s="17">
        <v>16.5</v>
      </c>
      <c r="AK52" s="17">
        <v>16.600000000000001</v>
      </c>
      <c r="AL52" s="17">
        <v>16.7</v>
      </c>
      <c r="AM52" s="17">
        <v>16.8</v>
      </c>
      <c r="AN52" s="17">
        <v>16.899999999999999</v>
      </c>
      <c r="AO52" s="19"/>
      <c r="AP52" s="17">
        <v>1</v>
      </c>
      <c r="AQ52" s="17">
        <v>2</v>
      </c>
      <c r="AR52" s="17">
        <v>3</v>
      </c>
      <c r="AS52" s="17">
        <v>4</v>
      </c>
      <c r="AT52" s="17">
        <v>5</v>
      </c>
      <c r="AU52" s="17">
        <v>9</v>
      </c>
      <c r="AV52" s="18">
        <v>10</v>
      </c>
      <c r="AW52" s="17">
        <v>1</v>
      </c>
      <c r="AX52" s="17">
        <v>2</v>
      </c>
      <c r="AY52" s="17">
        <v>3</v>
      </c>
      <c r="AZ52" s="18">
        <v>4</v>
      </c>
      <c r="BA52" s="21" t="s">
        <v>3</v>
      </c>
      <c r="BB52" s="22"/>
      <c r="BC52" s="20"/>
      <c r="BD52" s="17"/>
      <c r="BE52" s="17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</row>
    <row r="53" spans="1:70" ht="12.75" customHeight="1" x14ac:dyDescent="0.2">
      <c r="A53" s="14" t="e">
        <f>Sheet1!#REF!</f>
        <v>#REF!</v>
      </c>
      <c r="B53" s="14" t="e">
        <f>Sheet1!#REF!</f>
        <v>#REF!</v>
      </c>
      <c r="C53" s="14" t="e">
        <f>Sheet1!#REF!</f>
        <v>#REF!</v>
      </c>
      <c r="D53" s="14" t="e">
        <f>Sheet1!#REF!</f>
        <v>#REF!</v>
      </c>
      <c r="E53" s="14" t="e">
        <f>Sheet1!#REF!</f>
        <v>#REF!</v>
      </c>
      <c r="F53" s="14" t="e">
        <f>Sheet1!#REF!</f>
        <v>#REF!</v>
      </c>
      <c r="G53" s="14" t="e">
        <f>Sheet1!#REF!</f>
        <v>#REF!</v>
      </c>
      <c r="H53" s="14" t="e">
        <f>Sheet1!#REF!</f>
        <v>#REF!</v>
      </c>
      <c r="I53" s="14" t="e">
        <f>Sheet1!#REF!</f>
        <v>#REF!</v>
      </c>
      <c r="J53" s="14" t="e">
        <f>Sheet1!#REF!</f>
        <v>#REF!</v>
      </c>
      <c r="K53" s="14" t="e">
        <f>Sheet1!#REF!</f>
        <v>#REF!</v>
      </c>
      <c r="L53" s="14" t="e">
        <f>Sheet1!#REF!</f>
        <v>#REF!</v>
      </c>
      <c r="M53" s="14" t="e">
        <f>Sheet1!#REF!</f>
        <v>#REF!</v>
      </c>
      <c r="N53" s="14" t="e">
        <f>Sheet1!#REF!</f>
        <v>#REF!</v>
      </c>
      <c r="O53" s="14" t="e">
        <f>Sheet1!#REF!</f>
        <v>#REF!</v>
      </c>
      <c r="P53" s="14" t="e">
        <f>Sheet1!#REF!</f>
        <v>#REF!</v>
      </c>
      <c r="Q53" s="14" t="e">
        <f>Sheet1!#REF!</f>
        <v>#REF!</v>
      </c>
      <c r="R53" s="14" t="e">
        <f>Sheet1!#REF!</f>
        <v>#REF!</v>
      </c>
      <c r="S53" s="14" t="e">
        <f>Sheet1!#REF!</f>
        <v>#REF!</v>
      </c>
      <c r="T53" s="14" t="e">
        <f>Sheet1!#REF!</f>
        <v>#REF!</v>
      </c>
      <c r="U53" s="14" t="e">
        <f>Sheet1!#REF!</f>
        <v>#REF!</v>
      </c>
      <c r="V53" s="14" t="e">
        <f>Sheet1!#REF!</f>
        <v>#REF!</v>
      </c>
      <c r="W53" s="14" t="e">
        <f>Sheet1!#REF!</f>
        <v>#REF!</v>
      </c>
      <c r="X53" s="14" t="e">
        <f>Sheet1!#REF!</f>
        <v>#REF!</v>
      </c>
      <c r="Y53" s="14" t="e">
        <f>Sheet1!#REF!</f>
        <v>#REF!</v>
      </c>
      <c r="Z53" s="14" t="e">
        <f>Sheet1!#REF!</f>
        <v>#REF!</v>
      </c>
      <c r="AA53" s="14" t="e">
        <f>Sheet1!#REF!</f>
        <v>#REF!</v>
      </c>
      <c r="AB53" s="14" t="e">
        <f>Sheet1!#REF!</f>
        <v>#REF!</v>
      </c>
      <c r="AC53" s="14" t="e">
        <f>Sheet1!#REF!</f>
        <v>#REF!</v>
      </c>
      <c r="AD53" s="14" t="e">
        <f>Sheet1!#REF!</f>
        <v>#REF!</v>
      </c>
      <c r="AE53" s="14" t="e">
        <f>Sheet1!#REF!</f>
        <v>#REF!</v>
      </c>
      <c r="AF53" s="14" t="e">
        <f>Sheet1!#REF!</f>
        <v>#REF!</v>
      </c>
      <c r="AG53" s="14" t="e">
        <f>Sheet1!#REF!</f>
        <v>#REF!</v>
      </c>
      <c r="AH53" s="14" t="e">
        <f>Sheet1!#REF!</f>
        <v>#REF!</v>
      </c>
      <c r="AI53" s="14" t="e">
        <f>Sheet1!#REF!</f>
        <v>#REF!</v>
      </c>
      <c r="AJ53" s="14" t="e">
        <f>Sheet1!#REF!</f>
        <v>#REF!</v>
      </c>
      <c r="AK53" s="14" t="e">
        <f>Sheet1!#REF!</f>
        <v>#REF!</v>
      </c>
      <c r="AL53" s="14"/>
      <c r="AM53" s="14"/>
      <c r="AN53" s="14"/>
      <c r="AO53" s="14" t="e">
        <f>Sheet1!#REF!</f>
        <v>#REF!</v>
      </c>
      <c r="AP53" s="14" t="e">
        <f>Sheet1!#REF!</f>
        <v>#REF!</v>
      </c>
      <c r="AQ53" s="14" t="e">
        <f>Sheet1!#REF!</f>
        <v>#REF!</v>
      </c>
      <c r="AR53" s="14" t="e">
        <f>Sheet1!#REF!</f>
        <v>#REF!</v>
      </c>
      <c r="AS53" s="14" t="e">
        <f>Sheet1!#REF!</f>
        <v>#REF!</v>
      </c>
      <c r="AT53" s="14" t="e">
        <f>Sheet1!#REF!</f>
        <v>#REF!</v>
      </c>
      <c r="AU53" s="14" t="e">
        <f>Sheet1!#REF!</f>
        <v>#REF!</v>
      </c>
      <c r="AV53" s="14" t="e">
        <f>Sheet1!#REF!</f>
        <v>#REF!</v>
      </c>
      <c r="AW53" s="14" t="e">
        <f>Sheet1!#REF!</f>
        <v>#REF!</v>
      </c>
      <c r="AX53" s="14" t="e">
        <f>Sheet1!#REF!</f>
        <v>#REF!</v>
      </c>
      <c r="AY53" s="14" t="e">
        <f>Sheet1!#REF!</f>
        <v>#REF!</v>
      </c>
      <c r="AZ53" s="14" t="e">
        <f>Sheet1!#REF!</f>
        <v>#REF!</v>
      </c>
      <c r="BA53" s="14"/>
      <c r="BB53" s="14" t="e">
        <f>Sheet1!#REF!</f>
        <v>#REF!</v>
      </c>
      <c r="BC53" s="14" t="e">
        <f>Sheet1!#REF!</f>
        <v>#REF!</v>
      </c>
      <c r="BD53" s="14" t="e">
        <f>Sheet1!#REF!</f>
        <v>#REF!</v>
      </c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ht="12.75" customHeight="1" x14ac:dyDescent="0.2">
      <c r="D54" s="1">
        <v>7</v>
      </c>
      <c r="E54" s="4">
        <v>10</v>
      </c>
      <c r="F54" s="4">
        <v>3</v>
      </c>
      <c r="G54" s="4">
        <v>6</v>
      </c>
      <c r="H54" s="4">
        <v>6</v>
      </c>
      <c r="I54" s="4">
        <v>19</v>
      </c>
      <c r="J54" s="4">
        <v>2</v>
      </c>
      <c r="K54" s="4">
        <v>9</v>
      </c>
      <c r="L54" s="4">
        <v>4</v>
      </c>
      <c r="M54" s="4">
        <v>5</v>
      </c>
      <c r="N54" s="4">
        <v>3</v>
      </c>
      <c r="O54" s="4">
        <v>6</v>
      </c>
      <c r="P54" s="4">
        <v>4</v>
      </c>
      <c r="Q54" s="4">
        <v>5</v>
      </c>
      <c r="R54" s="4">
        <v>6</v>
      </c>
      <c r="S54" s="4">
        <v>6</v>
      </c>
      <c r="T54" s="4">
        <v>6</v>
      </c>
      <c r="U54" s="4">
        <v>14</v>
      </c>
      <c r="V54" s="4">
        <v>19</v>
      </c>
      <c r="W54" s="4">
        <v>4</v>
      </c>
      <c r="X54" s="4">
        <v>7</v>
      </c>
      <c r="Y54" s="4">
        <v>3</v>
      </c>
      <c r="Z54" s="4">
        <v>6</v>
      </c>
      <c r="AA54" s="4">
        <v>2</v>
      </c>
      <c r="AB54" s="4">
        <v>4</v>
      </c>
      <c r="AC54" s="4">
        <v>3</v>
      </c>
      <c r="AD54" s="4">
        <v>1</v>
      </c>
      <c r="AE54" s="4">
        <v>2</v>
      </c>
      <c r="AF54" s="4">
        <v>6</v>
      </c>
      <c r="AG54" s="4">
        <v>4</v>
      </c>
      <c r="AH54" s="12">
        <v>4</v>
      </c>
      <c r="AI54" s="1">
        <v>3</v>
      </c>
      <c r="AJ54" s="4">
        <v>8</v>
      </c>
      <c r="AK54" s="4">
        <v>1</v>
      </c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ht="18" customHeight="1" x14ac:dyDescent="0.2">
      <c r="AP55" t="s">
        <v>17</v>
      </c>
      <c r="AR55">
        <v>1</v>
      </c>
      <c r="AS55">
        <v>2</v>
      </c>
      <c r="AT55">
        <v>4</v>
      </c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ht="12.75" customHeight="1" x14ac:dyDescent="0.2">
      <c r="A56" s="8" t="s">
        <v>16</v>
      </c>
      <c r="B56" s="4"/>
      <c r="C56" s="4"/>
      <c r="D56" s="4" t="s">
        <v>12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12"/>
      <c r="Z56" s="3"/>
      <c r="AA56" s="3"/>
      <c r="AB56" s="3"/>
      <c r="AC56" s="3"/>
      <c r="AD56" s="3"/>
      <c r="AE56" s="3"/>
      <c r="AF56" s="3"/>
      <c r="AG56" s="3"/>
      <c r="AH56" s="3"/>
      <c r="AI56" s="1"/>
      <c r="AJ56" s="4"/>
      <c r="AK56" s="4"/>
      <c r="AL56" s="4"/>
      <c r="AM56" s="4"/>
      <c r="AN56" s="4"/>
      <c r="AO56" s="15" t="s">
        <v>13</v>
      </c>
      <c r="AP56" s="4" t="s">
        <v>1</v>
      </c>
      <c r="AQ56" s="4"/>
      <c r="AR56" s="4"/>
      <c r="AS56" s="4"/>
      <c r="AT56" s="4"/>
      <c r="AU56" s="4" t="s">
        <v>14</v>
      </c>
      <c r="AV56" s="12" t="s">
        <v>15</v>
      </c>
      <c r="AW56" s="4" t="s">
        <v>2</v>
      </c>
      <c r="AX56" s="4"/>
      <c r="AY56" s="4"/>
      <c r="AZ56" s="12"/>
      <c r="BA56" s="3"/>
      <c r="BB56" s="9" t="s">
        <v>7</v>
      </c>
      <c r="BC56" s="11" t="s">
        <v>18</v>
      </c>
      <c r="BD56" s="10" t="s">
        <v>9</v>
      </c>
      <c r="BE56" s="10" t="s">
        <v>11</v>
      </c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ht="12.75" customHeight="1" x14ac:dyDescent="0.2">
      <c r="A57" s="16"/>
      <c r="B57" s="17"/>
      <c r="C57" s="17"/>
      <c r="D57" s="17">
        <v>0</v>
      </c>
      <c r="E57" s="17">
        <v>12.1</v>
      </c>
      <c r="F57" s="17">
        <v>12.2</v>
      </c>
      <c r="G57" s="17">
        <v>12.3</v>
      </c>
      <c r="H57" s="17">
        <v>12.4</v>
      </c>
      <c r="I57" s="17">
        <v>12.5</v>
      </c>
      <c r="J57" s="17">
        <v>12.6</v>
      </c>
      <c r="K57" s="17">
        <v>12.7</v>
      </c>
      <c r="L57" s="17">
        <v>13.1</v>
      </c>
      <c r="M57" s="17">
        <v>13.2</v>
      </c>
      <c r="N57" s="17">
        <v>13.3</v>
      </c>
      <c r="O57" s="17">
        <v>13.4</v>
      </c>
      <c r="P57" s="17">
        <v>14.1</v>
      </c>
      <c r="Q57" s="17">
        <v>14.2</v>
      </c>
      <c r="R57" s="17">
        <v>14.3</v>
      </c>
      <c r="S57" s="17">
        <v>14.4</v>
      </c>
      <c r="T57" s="17">
        <v>14.5</v>
      </c>
      <c r="U57" s="17">
        <v>14.6</v>
      </c>
      <c r="V57" s="17">
        <v>14.7</v>
      </c>
      <c r="W57" s="17">
        <v>15.1</v>
      </c>
      <c r="X57" s="17">
        <v>15.2</v>
      </c>
      <c r="Y57" s="17">
        <v>15.3</v>
      </c>
      <c r="Z57" s="17">
        <v>15.4</v>
      </c>
      <c r="AA57" s="17">
        <v>15.5</v>
      </c>
      <c r="AB57" s="17">
        <v>15.6</v>
      </c>
      <c r="AC57" s="17">
        <v>15.7</v>
      </c>
      <c r="AD57" s="17">
        <v>15.8</v>
      </c>
      <c r="AE57" s="17">
        <v>15.9</v>
      </c>
      <c r="AF57" s="17">
        <v>16.100000000000001</v>
      </c>
      <c r="AG57" s="17">
        <v>16.2</v>
      </c>
      <c r="AH57" s="18">
        <v>16.3</v>
      </c>
      <c r="AI57" s="16">
        <v>16.399999999999999</v>
      </c>
      <c r="AJ57" s="17">
        <v>16.5</v>
      </c>
      <c r="AK57" s="17">
        <v>16.600000000000001</v>
      </c>
      <c r="AL57" s="17">
        <v>16.7</v>
      </c>
      <c r="AM57" s="17">
        <v>16.8</v>
      </c>
      <c r="AN57" s="17">
        <v>16.899999999999999</v>
      </c>
      <c r="AO57" s="19"/>
      <c r="AP57" s="17">
        <v>1</v>
      </c>
      <c r="AQ57" s="17">
        <v>2</v>
      </c>
      <c r="AR57" s="17">
        <v>3</v>
      </c>
      <c r="AS57" s="17">
        <v>4</v>
      </c>
      <c r="AT57" s="17">
        <v>5</v>
      </c>
      <c r="AU57" s="17">
        <v>9</v>
      </c>
      <c r="AV57" s="18">
        <v>10</v>
      </c>
      <c r="AW57" s="17">
        <v>1</v>
      </c>
      <c r="AX57" s="17">
        <v>2</v>
      </c>
      <c r="AY57" s="17">
        <v>3</v>
      </c>
      <c r="AZ57" s="18">
        <v>4</v>
      </c>
      <c r="BA57" s="21" t="s">
        <v>3</v>
      </c>
      <c r="BB57" s="22"/>
      <c r="BC57" s="20"/>
      <c r="BD57" s="17"/>
      <c r="BE57" s="17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</row>
    <row r="58" spans="1:70" ht="12.75" customHeight="1" x14ac:dyDescent="0.2">
      <c r="A58" s="14" t="e">
        <f>Sheet1!#REF!</f>
        <v>#REF!</v>
      </c>
      <c r="B58" s="14" t="e">
        <f>Sheet1!#REF!</f>
        <v>#REF!</v>
      </c>
      <c r="C58" s="14" t="e">
        <f>Sheet1!#REF!</f>
        <v>#REF!</v>
      </c>
      <c r="D58" s="14" t="e">
        <f>Sheet1!#REF!</f>
        <v>#REF!</v>
      </c>
      <c r="E58" s="14" t="e">
        <f>Sheet1!#REF!</f>
        <v>#REF!</v>
      </c>
      <c r="F58" s="14" t="e">
        <f>Sheet1!#REF!</f>
        <v>#REF!</v>
      </c>
      <c r="G58" s="14" t="e">
        <f>Sheet1!#REF!</f>
        <v>#REF!</v>
      </c>
      <c r="H58" s="14" t="e">
        <f>Sheet1!#REF!</f>
        <v>#REF!</v>
      </c>
      <c r="I58" s="14" t="e">
        <f>Sheet1!#REF!</f>
        <v>#REF!</v>
      </c>
      <c r="J58" s="14" t="e">
        <f>Sheet1!#REF!</f>
        <v>#REF!</v>
      </c>
      <c r="K58" s="14" t="e">
        <f>Sheet1!#REF!</f>
        <v>#REF!</v>
      </c>
      <c r="L58" s="14" t="e">
        <f>Sheet1!#REF!</f>
        <v>#REF!</v>
      </c>
      <c r="M58" s="14" t="e">
        <f>Sheet1!#REF!</f>
        <v>#REF!</v>
      </c>
      <c r="N58" s="14" t="e">
        <f>Sheet1!#REF!</f>
        <v>#REF!</v>
      </c>
      <c r="O58" s="14" t="e">
        <f>Sheet1!#REF!</f>
        <v>#REF!</v>
      </c>
      <c r="P58" s="14" t="e">
        <f>Sheet1!#REF!</f>
        <v>#REF!</v>
      </c>
      <c r="Q58" s="14" t="e">
        <f>Sheet1!#REF!</f>
        <v>#REF!</v>
      </c>
      <c r="R58" s="14" t="e">
        <f>Sheet1!#REF!</f>
        <v>#REF!</v>
      </c>
      <c r="S58" s="14" t="e">
        <f>Sheet1!#REF!</f>
        <v>#REF!</v>
      </c>
      <c r="T58" s="14" t="e">
        <f>Sheet1!#REF!</f>
        <v>#REF!</v>
      </c>
      <c r="U58" s="14" t="e">
        <f>Sheet1!#REF!</f>
        <v>#REF!</v>
      </c>
      <c r="V58" s="14" t="e">
        <f>Sheet1!#REF!</f>
        <v>#REF!</v>
      </c>
      <c r="W58" s="14" t="e">
        <f>Sheet1!#REF!</f>
        <v>#REF!</v>
      </c>
      <c r="X58" s="14" t="e">
        <f>Sheet1!#REF!</f>
        <v>#REF!</v>
      </c>
      <c r="Y58" s="14" t="e">
        <f>Sheet1!#REF!</f>
        <v>#REF!</v>
      </c>
      <c r="Z58" s="14" t="e">
        <f>Sheet1!#REF!</f>
        <v>#REF!</v>
      </c>
      <c r="AA58" s="14" t="e">
        <f>Sheet1!#REF!</f>
        <v>#REF!</v>
      </c>
      <c r="AB58" s="14" t="e">
        <f>Sheet1!#REF!</f>
        <v>#REF!</v>
      </c>
      <c r="AC58" s="14" t="e">
        <f>Sheet1!#REF!</f>
        <v>#REF!</v>
      </c>
      <c r="AD58" s="14" t="e">
        <f>Sheet1!#REF!</f>
        <v>#REF!</v>
      </c>
      <c r="AE58" s="14" t="e">
        <f>Sheet1!#REF!</f>
        <v>#REF!</v>
      </c>
      <c r="AF58" s="14" t="e">
        <f>Sheet1!#REF!</f>
        <v>#REF!</v>
      </c>
      <c r="AG58" s="14" t="e">
        <f>Sheet1!#REF!</f>
        <v>#REF!</v>
      </c>
      <c r="AH58" s="14" t="e">
        <f>Sheet1!#REF!</f>
        <v>#REF!</v>
      </c>
      <c r="AI58" s="14" t="e">
        <f>Sheet1!#REF!</f>
        <v>#REF!</v>
      </c>
      <c r="AJ58" s="14" t="e">
        <f>Sheet1!#REF!</f>
        <v>#REF!</v>
      </c>
      <c r="AK58" s="14" t="e">
        <f>Sheet1!#REF!</f>
        <v>#REF!</v>
      </c>
      <c r="AL58" s="14"/>
      <c r="AM58" s="14"/>
      <c r="AN58" s="14"/>
      <c r="AO58" s="14" t="e">
        <f>Sheet1!#REF!</f>
        <v>#REF!</v>
      </c>
      <c r="AP58" s="14" t="e">
        <f>Sheet1!#REF!</f>
        <v>#REF!</v>
      </c>
      <c r="AQ58" s="14" t="e">
        <f>Sheet1!#REF!</f>
        <v>#REF!</v>
      </c>
      <c r="AR58" s="14" t="e">
        <f>Sheet1!#REF!</f>
        <v>#REF!</v>
      </c>
      <c r="AS58" s="14" t="e">
        <f>Sheet1!#REF!</f>
        <v>#REF!</v>
      </c>
      <c r="AT58" s="14" t="e">
        <f>Sheet1!#REF!</f>
        <v>#REF!</v>
      </c>
      <c r="AU58" s="14" t="e">
        <f>Sheet1!#REF!</f>
        <v>#REF!</v>
      </c>
      <c r="AV58" s="14" t="e">
        <f>Sheet1!#REF!</f>
        <v>#REF!</v>
      </c>
      <c r="AW58" s="14" t="e">
        <f>Sheet1!#REF!</f>
        <v>#REF!</v>
      </c>
      <c r="AX58" s="14" t="e">
        <f>Sheet1!#REF!</f>
        <v>#REF!</v>
      </c>
      <c r="AY58" s="14" t="e">
        <f>Sheet1!#REF!</f>
        <v>#REF!</v>
      </c>
      <c r="AZ58" s="14" t="e">
        <f>Sheet1!#REF!</f>
        <v>#REF!</v>
      </c>
      <c r="BA58" s="14"/>
      <c r="BB58" s="14" t="e">
        <f>Sheet1!#REF!</f>
        <v>#REF!</v>
      </c>
      <c r="BC58" s="14" t="e">
        <f>Sheet1!#REF!</f>
        <v>#REF!</v>
      </c>
      <c r="BD58" s="14" t="e">
        <f>Sheet1!#REF!</f>
        <v>#REF!</v>
      </c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</row>
    <row r="59" spans="1:70" ht="12.75" customHeight="1" x14ac:dyDescent="0.2">
      <c r="D59" s="1">
        <v>7</v>
      </c>
      <c r="E59" s="1">
        <v>10</v>
      </c>
      <c r="F59" s="1">
        <v>3</v>
      </c>
      <c r="G59" s="1">
        <v>6</v>
      </c>
      <c r="H59" s="1">
        <v>6</v>
      </c>
      <c r="I59" s="1">
        <v>19</v>
      </c>
      <c r="J59" s="1">
        <v>2</v>
      </c>
      <c r="K59" s="1">
        <v>9</v>
      </c>
      <c r="L59" s="1">
        <v>4</v>
      </c>
      <c r="M59" s="1">
        <v>5</v>
      </c>
      <c r="N59" s="1">
        <v>3</v>
      </c>
      <c r="O59" s="1">
        <v>6</v>
      </c>
      <c r="P59" s="1">
        <v>4</v>
      </c>
      <c r="Q59" s="1">
        <v>5</v>
      </c>
      <c r="R59" s="1">
        <v>6</v>
      </c>
      <c r="S59" s="1">
        <v>6</v>
      </c>
      <c r="T59" s="1">
        <v>6</v>
      </c>
      <c r="U59" s="1">
        <v>14</v>
      </c>
      <c r="V59" s="1">
        <v>19</v>
      </c>
      <c r="W59" s="1">
        <v>4</v>
      </c>
      <c r="X59" s="1">
        <v>7</v>
      </c>
      <c r="Y59" s="1">
        <v>3</v>
      </c>
      <c r="Z59" s="1">
        <v>6</v>
      </c>
      <c r="AA59" s="1">
        <v>2</v>
      </c>
      <c r="AB59" s="1">
        <v>4</v>
      </c>
      <c r="AC59" s="1">
        <v>3</v>
      </c>
      <c r="AD59" s="1">
        <v>1</v>
      </c>
      <c r="AE59" s="1">
        <v>2</v>
      </c>
      <c r="AF59" s="1">
        <v>6</v>
      </c>
      <c r="AG59" s="1">
        <v>4</v>
      </c>
      <c r="AH59" s="3">
        <v>4</v>
      </c>
      <c r="AI59" s="1">
        <v>3</v>
      </c>
      <c r="AJ59" s="1">
        <v>8</v>
      </c>
      <c r="AK59" s="1">
        <v>1</v>
      </c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</row>
    <row r="60" spans="1:70" ht="18" customHeight="1" x14ac:dyDescent="0.2">
      <c r="AP60" t="s">
        <v>17</v>
      </c>
      <c r="AR60">
        <v>1</v>
      </c>
      <c r="AS60">
        <v>2</v>
      </c>
      <c r="AT60">
        <v>4</v>
      </c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ht="12.75" customHeight="1" x14ac:dyDescent="0.2">
      <c r="A61" s="8" t="s">
        <v>16</v>
      </c>
      <c r="B61" s="1"/>
      <c r="C61" s="1"/>
      <c r="D61" s="1" t="s">
        <v>12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1"/>
      <c r="AJ61" s="1"/>
      <c r="AK61" s="1"/>
      <c r="AL61" s="1"/>
      <c r="AM61" s="1"/>
      <c r="AN61" s="1"/>
      <c r="AO61" s="7" t="s">
        <v>13</v>
      </c>
      <c r="AP61" s="4" t="s">
        <v>1</v>
      </c>
      <c r="AQ61" s="1"/>
      <c r="AR61" s="1"/>
      <c r="AS61" s="1"/>
      <c r="AT61" s="1"/>
      <c r="AU61" s="1" t="s">
        <v>14</v>
      </c>
      <c r="AV61" s="3" t="s">
        <v>15</v>
      </c>
      <c r="AW61" s="4" t="s">
        <v>2</v>
      </c>
      <c r="AX61" s="1"/>
      <c r="AY61" s="1"/>
      <c r="AZ61" s="3"/>
      <c r="BA61" s="3"/>
      <c r="BB61" s="9" t="s">
        <v>7</v>
      </c>
      <c r="BC61" s="11" t="s">
        <v>18</v>
      </c>
      <c r="BD61" s="10" t="s">
        <v>9</v>
      </c>
      <c r="BE61" s="10" t="s">
        <v>11</v>
      </c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ht="12.75" customHeight="1" x14ac:dyDescent="0.2">
      <c r="A62" s="1"/>
      <c r="B62" s="1"/>
      <c r="C62" s="1"/>
      <c r="D62" s="1">
        <v>0</v>
      </c>
      <c r="E62" s="1">
        <v>12.1</v>
      </c>
      <c r="F62" s="1">
        <v>12.2</v>
      </c>
      <c r="G62" s="1">
        <v>12.3</v>
      </c>
      <c r="H62" s="1">
        <v>12.4</v>
      </c>
      <c r="I62" s="1">
        <v>12.5</v>
      </c>
      <c r="J62" s="1">
        <v>12.6</v>
      </c>
      <c r="K62" s="1">
        <v>12.7</v>
      </c>
      <c r="L62" s="1">
        <v>13.1</v>
      </c>
      <c r="M62" s="1">
        <v>13.2</v>
      </c>
      <c r="N62" s="1">
        <v>13.3</v>
      </c>
      <c r="O62" s="1">
        <v>13.4</v>
      </c>
      <c r="P62" s="1">
        <v>14.1</v>
      </c>
      <c r="Q62" s="1">
        <v>14.2</v>
      </c>
      <c r="R62" s="1">
        <v>14.3</v>
      </c>
      <c r="S62" s="1">
        <v>14.4</v>
      </c>
      <c r="T62" s="1">
        <v>14.5</v>
      </c>
      <c r="U62" s="1">
        <v>14.6</v>
      </c>
      <c r="V62" s="1">
        <v>14.7</v>
      </c>
      <c r="W62" s="1">
        <v>15.1</v>
      </c>
      <c r="X62" s="1">
        <v>15.2</v>
      </c>
      <c r="Y62" s="1">
        <v>15.3</v>
      </c>
      <c r="Z62" s="1">
        <v>15.4</v>
      </c>
      <c r="AA62" s="1">
        <v>15.5</v>
      </c>
      <c r="AB62" s="1">
        <v>15.6</v>
      </c>
      <c r="AC62" s="1">
        <v>15.7</v>
      </c>
      <c r="AD62" s="1">
        <v>15.8</v>
      </c>
      <c r="AE62" s="1">
        <v>15.9</v>
      </c>
      <c r="AF62" s="1">
        <v>16.100000000000001</v>
      </c>
      <c r="AG62" s="1">
        <v>16.2</v>
      </c>
      <c r="AH62" s="3">
        <v>16.3</v>
      </c>
      <c r="AI62" s="1">
        <v>16.399999999999999</v>
      </c>
      <c r="AJ62" s="1">
        <v>16.5</v>
      </c>
      <c r="AK62" s="1">
        <v>16.600000000000001</v>
      </c>
      <c r="AL62" s="1">
        <v>16.7</v>
      </c>
      <c r="AM62" s="1">
        <v>16.8</v>
      </c>
      <c r="AN62" s="1">
        <v>16.899999999999999</v>
      </c>
      <c r="AO62" s="7"/>
      <c r="AP62" s="5">
        <v>1</v>
      </c>
      <c r="AQ62" s="2">
        <v>2</v>
      </c>
      <c r="AR62" s="1">
        <v>3</v>
      </c>
      <c r="AS62" s="1">
        <v>4</v>
      </c>
      <c r="AT62" s="1">
        <v>5</v>
      </c>
      <c r="AU62" s="1">
        <v>9</v>
      </c>
      <c r="AV62" s="3">
        <v>10</v>
      </c>
      <c r="AW62" s="4">
        <v>1</v>
      </c>
      <c r="AX62" s="1">
        <v>2</v>
      </c>
      <c r="AY62" s="1">
        <v>3</v>
      </c>
      <c r="AZ62" s="3">
        <v>4</v>
      </c>
      <c r="BA62" s="3" t="s">
        <v>3</v>
      </c>
      <c r="BB62" s="9"/>
      <c r="BC62" s="11"/>
      <c r="BD62" s="4"/>
      <c r="BE62" s="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ht="12.75" customHeight="1" x14ac:dyDescent="0.2">
      <c r="A63" s="14" t="e">
        <f>Sheet1!#REF!</f>
        <v>#REF!</v>
      </c>
      <c r="B63" s="14" t="e">
        <f>Sheet1!#REF!</f>
        <v>#REF!</v>
      </c>
      <c r="C63" s="14" t="e">
        <f>Sheet1!#REF!</f>
        <v>#REF!</v>
      </c>
      <c r="D63" s="14" t="e">
        <f>Sheet1!#REF!</f>
        <v>#REF!</v>
      </c>
      <c r="E63" s="14" t="e">
        <f>Sheet1!#REF!</f>
        <v>#REF!</v>
      </c>
      <c r="F63" s="14" t="e">
        <f>Sheet1!#REF!</f>
        <v>#REF!</v>
      </c>
      <c r="G63" s="14" t="e">
        <f>Sheet1!#REF!</f>
        <v>#REF!</v>
      </c>
      <c r="H63" s="14" t="e">
        <f>Sheet1!#REF!</f>
        <v>#REF!</v>
      </c>
      <c r="I63" s="14" t="e">
        <f>Sheet1!#REF!</f>
        <v>#REF!</v>
      </c>
      <c r="J63" s="14" t="e">
        <f>Sheet1!#REF!</f>
        <v>#REF!</v>
      </c>
      <c r="K63" s="14" t="e">
        <f>Sheet1!#REF!</f>
        <v>#REF!</v>
      </c>
      <c r="L63" s="14" t="e">
        <f>Sheet1!#REF!</f>
        <v>#REF!</v>
      </c>
      <c r="M63" s="14" t="e">
        <f>Sheet1!#REF!</f>
        <v>#REF!</v>
      </c>
      <c r="N63" s="14" t="e">
        <f>Sheet1!#REF!</f>
        <v>#REF!</v>
      </c>
      <c r="O63" s="14" t="e">
        <f>Sheet1!#REF!</f>
        <v>#REF!</v>
      </c>
      <c r="P63" s="14" t="e">
        <f>Sheet1!#REF!</f>
        <v>#REF!</v>
      </c>
      <c r="Q63" s="14" t="e">
        <f>Sheet1!#REF!</f>
        <v>#REF!</v>
      </c>
      <c r="R63" s="14" t="e">
        <f>Sheet1!#REF!</f>
        <v>#REF!</v>
      </c>
      <c r="S63" s="14" t="e">
        <f>Sheet1!#REF!</f>
        <v>#REF!</v>
      </c>
      <c r="T63" s="14" t="e">
        <f>Sheet1!#REF!</f>
        <v>#REF!</v>
      </c>
      <c r="U63" s="14" t="e">
        <f>Sheet1!#REF!</f>
        <v>#REF!</v>
      </c>
      <c r="V63" s="14" t="e">
        <f>Sheet1!#REF!</f>
        <v>#REF!</v>
      </c>
      <c r="W63" s="14" t="e">
        <f>Sheet1!#REF!</f>
        <v>#REF!</v>
      </c>
      <c r="X63" s="14" t="e">
        <f>Sheet1!#REF!</f>
        <v>#REF!</v>
      </c>
      <c r="Y63" s="14" t="e">
        <f>Sheet1!#REF!</f>
        <v>#REF!</v>
      </c>
      <c r="Z63" s="14" t="e">
        <f>Sheet1!#REF!</f>
        <v>#REF!</v>
      </c>
      <c r="AA63" s="14" t="e">
        <f>Sheet1!#REF!</f>
        <v>#REF!</v>
      </c>
      <c r="AB63" s="14" t="e">
        <f>Sheet1!#REF!</f>
        <v>#REF!</v>
      </c>
      <c r="AC63" s="14" t="e">
        <f>Sheet1!#REF!</f>
        <v>#REF!</v>
      </c>
      <c r="AD63" s="14" t="e">
        <f>Sheet1!#REF!</f>
        <v>#REF!</v>
      </c>
      <c r="AE63" s="14" t="e">
        <f>Sheet1!#REF!</f>
        <v>#REF!</v>
      </c>
      <c r="AF63" s="14" t="e">
        <f>Sheet1!#REF!</f>
        <v>#REF!</v>
      </c>
      <c r="AG63" s="14" t="e">
        <f>Sheet1!#REF!</f>
        <v>#REF!</v>
      </c>
      <c r="AH63" s="14" t="e">
        <f>Sheet1!#REF!</f>
        <v>#REF!</v>
      </c>
      <c r="AI63" s="14" t="e">
        <f>Sheet1!#REF!</f>
        <v>#REF!</v>
      </c>
      <c r="AJ63" s="14" t="e">
        <f>Sheet1!#REF!</f>
        <v>#REF!</v>
      </c>
      <c r="AK63" s="14" t="e">
        <f>Sheet1!#REF!</f>
        <v>#REF!</v>
      </c>
      <c r="AL63" s="14"/>
      <c r="AM63" s="14"/>
      <c r="AN63" s="14"/>
      <c r="AO63" s="14" t="e">
        <f>Sheet1!#REF!</f>
        <v>#REF!</v>
      </c>
      <c r="AP63" s="14" t="e">
        <f>Sheet1!#REF!</f>
        <v>#REF!</v>
      </c>
      <c r="AQ63" s="14" t="e">
        <f>Sheet1!#REF!</f>
        <v>#REF!</v>
      </c>
      <c r="AR63" s="14" t="e">
        <f>Sheet1!#REF!</f>
        <v>#REF!</v>
      </c>
      <c r="AS63" s="14" t="e">
        <f>Sheet1!#REF!</f>
        <v>#REF!</v>
      </c>
      <c r="AT63" s="14" t="e">
        <f>Sheet1!#REF!</f>
        <v>#REF!</v>
      </c>
      <c r="AU63" s="14" t="e">
        <f>Sheet1!#REF!</f>
        <v>#REF!</v>
      </c>
      <c r="AV63" s="14" t="e">
        <f>Sheet1!#REF!</f>
        <v>#REF!</v>
      </c>
      <c r="AW63" s="14" t="e">
        <f>Sheet1!#REF!</f>
        <v>#REF!</v>
      </c>
      <c r="AX63" s="14" t="e">
        <f>Sheet1!#REF!</f>
        <v>#REF!</v>
      </c>
      <c r="AY63" s="14" t="e">
        <f>Sheet1!#REF!</f>
        <v>#REF!</v>
      </c>
      <c r="AZ63" s="14" t="e">
        <f>Sheet1!#REF!</f>
        <v>#REF!</v>
      </c>
      <c r="BA63" s="14"/>
      <c r="BB63" s="14" t="e">
        <f>Sheet1!#REF!</f>
        <v>#REF!</v>
      </c>
      <c r="BC63" s="14" t="e">
        <f>Sheet1!#REF!</f>
        <v>#REF!</v>
      </c>
      <c r="BD63" s="14" t="e">
        <f>Sheet1!#REF!</f>
        <v>#REF!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</row>
    <row r="64" spans="1:70" ht="12.75" customHeight="1" x14ac:dyDescent="0.2">
      <c r="D64" s="1">
        <v>7</v>
      </c>
      <c r="E64" s="1">
        <v>10</v>
      </c>
      <c r="F64" s="1">
        <v>3</v>
      </c>
      <c r="G64" s="1">
        <v>6</v>
      </c>
      <c r="H64" s="1">
        <v>6</v>
      </c>
      <c r="I64" s="1">
        <v>19</v>
      </c>
      <c r="J64" s="1">
        <v>2</v>
      </c>
      <c r="K64" s="1">
        <v>9</v>
      </c>
      <c r="L64" s="1">
        <v>4</v>
      </c>
      <c r="M64" s="1">
        <v>5</v>
      </c>
      <c r="N64" s="1">
        <v>3</v>
      </c>
      <c r="O64" s="1">
        <v>6</v>
      </c>
      <c r="P64" s="1">
        <v>4</v>
      </c>
      <c r="Q64" s="1">
        <v>5</v>
      </c>
      <c r="R64" s="1">
        <v>6</v>
      </c>
      <c r="S64" s="1">
        <v>6</v>
      </c>
      <c r="T64" s="1">
        <v>6</v>
      </c>
      <c r="U64" s="1">
        <v>14</v>
      </c>
      <c r="V64" s="1">
        <v>19</v>
      </c>
      <c r="W64" s="1">
        <v>4</v>
      </c>
      <c r="X64" s="1">
        <v>7</v>
      </c>
      <c r="Y64" s="1">
        <v>3</v>
      </c>
      <c r="Z64" s="1">
        <v>6</v>
      </c>
      <c r="AA64" s="1">
        <v>2</v>
      </c>
      <c r="AB64" s="1">
        <v>4</v>
      </c>
      <c r="AC64" s="1">
        <v>3</v>
      </c>
      <c r="AD64" s="1">
        <v>1</v>
      </c>
      <c r="AE64" s="1">
        <v>2</v>
      </c>
      <c r="AF64" s="1">
        <v>6</v>
      </c>
      <c r="AG64" s="1">
        <v>4</v>
      </c>
      <c r="AH64" s="3">
        <v>4</v>
      </c>
      <c r="AI64" s="1">
        <v>3</v>
      </c>
      <c r="AJ64" s="1">
        <v>8</v>
      </c>
      <c r="AK64" s="1">
        <v>1</v>
      </c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</row>
    <row r="65" spans="1:70" ht="18" customHeight="1" x14ac:dyDescent="0.2">
      <c r="AP65" t="s">
        <v>17</v>
      </c>
      <c r="AR65">
        <v>1</v>
      </c>
      <c r="AS65">
        <v>2</v>
      </c>
      <c r="AT65">
        <v>4</v>
      </c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</row>
    <row r="66" spans="1:70" ht="12.75" customHeight="1" x14ac:dyDescent="0.2">
      <c r="A66" s="8" t="s">
        <v>16</v>
      </c>
      <c r="B66" s="1"/>
      <c r="C66" s="1"/>
      <c r="D66" s="1" t="s">
        <v>12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1"/>
      <c r="AJ66" s="1"/>
      <c r="AK66" s="1"/>
      <c r="AL66" s="1"/>
      <c r="AM66" s="1"/>
      <c r="AN66" s="1"/>
      <c r="AO66" s="7" t="s">
        <v>13</v>
      </c>
      <c r="AP66" s="4" t="s">
        <v>1</v>
      </c>
      <c r="AQ66" s="1"/>
      <c r="AR66" s="1"/>
      <c r="AS66" s="1"/>
      <c r="AT66" s="1"/>
      <c r="AU66" s="1" t="s">
        <v>14</v>
      </c>
      <c r="AV66" s="3" t="s">
        <v>15</v>
      </c>
      <c r="AW66" s="4" t="s">
        <v>2</v>
      </c>
      <c r="AX66" s="1"/>
      <c r="AY66" s="1"/>
      <c r="AZ66" s="3"/>
      <c r="BA66" s="3"/>
      <c r="BB66" s="9" t="s">
        <v>7</v>
      </c>
      <c r="BC66" s="11" t="s">
        <v>18</v>
      </c>
      <c r="BD66" s="10" t="s">
        <v>9</v>
      </c>
      <c r="BE66" s="10" t="s">
        <v>11</v>
      </c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ht="12.75" customHeight="1" x14ac:dyDescent="0.2">
      <c r="A67" s="1"/>
      <c r="B67" s="1"/>
      <c r="C67" s="1"/>
      <c r="D67" s="1">
        <v>0</v>
      </c>
      <c r="E67" s="1">
        <v>12.1</v>
      </c>
      <c r="F67" s="1">
        <v>12.2</v>
      </c>
      <c r="G67" s="1">
        <v>12.3</v>
      </c>
      <c r="H67" s="1">
        <v>12.4</v>
      </c>
      <c r="I67" s="1">
        <v>12.5</v>
      </c>
      <c r="J67" s="1">
        <v>12.6</v>
      </c>
      <c r="K67" s="1">
        <v>12.7</v>
      </c>
      <c r="L67" s="1">
        <v>13.1</v>
      </c>
      <c r="M67" s="1">
        <v>13.2</v>
      </c>
      <c r="N67" s="1">
        <v>13.3</v>
      </c>
      <c r="O67" s="1">
        <v>13.4</v>
      </c>
      <c r="P67" s="1">
        <v>14.1</v>
      </c>
      <c r="Q67" s="1">
        <v>14.2</v>
      </c>
      <c r="R67" s="1">
        <v>14.3</v>
      </c>
      <c r="S67" s="1">
        <v>14.4</v>
      </c>
      <c r="T67" s="1">
        <v>14.5</v>
      </c>
      <c r="U67" s="1">
        <v>14.6</v>
      </c>
      <c r="V67" s="1">
        <v>14.7</v>
      </c>
      <c r="W67" s="1">
        <v>15.1</v>
      </c>
      <c r="X67" s="1">
        <v>15.2</v>
      </c>
      <c r="Y67" s="1">
        <v>15.3</v>
      </c>
      <c r="Z67" s="1">
        <v>15.4</v>
      </c>
      <c r="AA67" s="1">
        <v>15.5</v>
      </c>
      <c r="AB67" s="1">
        <v>15.6</v>
      </c>
      <c r="AC67" s="1">
        <v>15.7</v>
      </c>
      <c r="AD67" s="1">
        <v>15.8</v>
      </c>
      <c r="AE67" s="1">
        <v>15.9</v>
      </c>
      <c r="AF67" s="1">
        <v>16.100000000000001</v>
      </c>
      <c r="AG67" s="1">
        <v>16.2</v>
      </c>
      <c r="AH67" s="3">
        <v>16.3</v>
      </c>
      <c r="AI67" s="1">
        <v>16.399999999999999</v>
      </c>
      <c r="AJ67" s="1">
        <v>16.5</v>
      </c>
      <c r="AK67" s="1">
        <v>16.600000000000001</v>
      </c>
      <c r="AL67" s="1">
        <v>16.7</v>
      </c>
      <c r="AM67" s="1">
        <v>16.8</v>
      </c>
      <c r="AN67" s="1">
        <v>16.899999999999999</v>
      </c>
      <c r="AO67" s="7"/>
      <c r="AP67" s="5">
        <v>1</v>
      </c>
      <c r="AQ67" s="2">
        <v>2</v>
      </c>
      <c r="AR67" s="1">
        <v>3</v>
      </c>
      <c r="AS67" s="1">
        <v>4</v>
      </c>
      <c r="AT67" s="1">
        <v>5</v>
      </c>
      <c r="AU67" s="1">
        <v>9</v>
      </c>
      <c r="AV67" s="3">
        <v>10</v>
      </c>
      <c r="AW67" s="4">
        <v>1</v>
      </c>
      <c r="AX67" s="1">
        <v>2</v>
      </c>
      <c r="AY67" s="1">
        <v>3</v>
      </c>
      <c r="AZ67" s="3">
        <v>4</v>
      </c>
      <c r="BA67" s="3" t="s">
        <v>3</v>
      </c>
      <c r="BB67" s="9"/>
      <c r="BC67" s="11"/>
      <c r="BD67" s="4"/>
      <c r="BE67" s="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ht="12.75" customHeight="1" x14ac:dyDescent="0.2">
      <c r="A68" s="14" t="e">
        <f>Sheet1!#REF!</f>
        <v>#REF!</v>
      </c>
      <c r="B68" s="14" t="e">
        <f>Sheet1!#REF!</f>
        <v>#REF!</v>
      </c>
      <c r="C68" s="14" t="e">
        <f>Sheet1!#REF!</f>
        <v>#REF!</v>
      </c>
      <c r="D68" s="14" t="e">
        <f>Sheet1!#REF!</f>
        <v>#REF!</v>
      </c>
      <c r="E68" s="14" t="e">
        <f>Sheet1!#REF!</f>
        <v>#REF!</v>
      </c>
      <c r="F68" s="14" t="e">
        <f>Sheet1!#REF!</f>
        <v>#REF!</v>
      </c>
      <c r="G68" s="14" t="e">
        <f>Sheet1!#REF!</f>
        <v>#REF!</v>
      </c>
      <c r="H68" s="14" t="e">
        <f>Sheet1!#REF!</f>
        <v>#REF!</v>
      </c>
      <c r="I68" s="14" t="e">
        <f>Sheet1!#REF!</f>
        <v>#REF!</v>
      </c>
      <c r="J68" s="14" t="e">
        <f>Sheet1!#REF!</f>
        <v>#REF!</v>
      </c>
      <c r="K68" s="14" t="e">
        <f>Sheet1!#REF!</f>
        <v>#REF!</v>
      </c>
      <c r="L68" s="14" t="e">
        <f>Sheet1!#REF!</f>
        <v>#REF!</v>
      </c>
      <c r="M68" s="14" t="e">
        <f>Sheet1!#REF!</f>
        <v>#REF!</v>
      </c>
      <c r="N68" s="14" t="e">
        <f>Sheet1!#REF!</f>
        <v>#REF!</v>
      </c>
      <c r="O68" s="14" t="e">
        <f>Sheet1!#REF!</f>
        <v>#REF!</v>
      </c>
      <c r="P68" s="14" t="e">
        <f>Sheet1!#REF!</f>
        <v>#REF!</v>
      </c>
      <c r="Q68" s="14" t="e">
        <f>Sheet1!#REF!</f>
        <v>#REF!</v>
      </c>
      <c r="R68" s="14" t="e">
        <f>Sheet1!#REF!</f>
        <v>#REF!</v>
      </c>
      <c r="S68" s="14" t="e">
        <f>Sheet1!#REF!</f>
        <v>#REF!</v>
      </c>
      <c r="T68" s="14" t="e">
        <f>Sheet1!#REF!</f>
        <v>#REF!</v>
      </c>
      <c r="U68" s="14" t="e">
        <f>Sheet1!#REF!</f>
        <v>#REF!</v>
      </c>
      <c r="V68" s="14" t="e">
        <f>Sheet1!#REF!</f>
        <v>#REF!</v>
      </c>
      <c r="W68" s="14" t="e">
        <f>Sheet1!#REF!</f>
        <v>#REF!</v>
      </c>
      <c r="X68" s="14" t="e">
        <f>Sheet1!#REF!</f>
        <v>#REF!</v>
      </c>
      <c r="Y68" s="14" t="e">
        <f>Sheet1!#REF!</f>
        <v>#REF!</v>
      </c>
      <c r="Z68" s="14" t="e">
        <f>Sheet1!#REF!</f>
        <v>#REF!</v>
      </c>
      <c r="AA68" s="14" t="e">
        <f>Sheet1!#REF!</f>
        <v>#REF!</v>
      </c>
      <c r="AB68" s="14" t="e">
        <f>Sheet1!#REF!</f>
        <v>#REF!</v>
      </c>
      <c r="AC68" s="14" t="e">
        <f>Sheet1!#REF!</f>
        <v>#REF!</v>
      </c>
      <c r="AD68" s="14" t="e">
        <f>Sheet1!#REF!</f>
        <v>#REF!</v>
      </c>
      <c r="AE68" s="14" t="e">
        <f>Sheet1!#REF!</f>
        <v>#REF!</v>
      </c>
      <c r="AF68" s="14" t="e">
        <f>Sheet1!#REF!</f>
        <v>#REF!</v>
      </c>
      <c r="AG68" s="14" t="e">
        <f>Sheet1!#REF!</f>
        <v>#REF!</v>
      </c>
      <c r="AH68" s="14" t="e">
        <f>Sheet1!#REF!</f>
        <v>#REF!</v>
      </c>
      <c r="AI68" s="14" t="e">
        <f>Sheet1!#REF!</f>
        <v>#REF!</v>
      </c>
      <c r="AJ68" s="14" t="e">
        <f>Sheet1!#REF!</f>
        <v>#REF!</v>
      </c>
      <c r="AK68" s="14" t="e">
        <f>Sheet1!#REF!</f>
        <v>#REF!</v>
      </c>
      <c r="AL68" s="14"/>
      <c r="AM68" s="14"/>
      <c r="AN68" s="14"/>
      <c r="AO68" s="14" t="e">
        <f>Sheet1!#REF!</f>
        <v>#REF!</v>
      </c>
      <c r="AP68" s="14" t="e">
        <f>Sheet1!#REF!</f>
        <v>#REF!</v>
      </c>
      <c r="AQ68" s="14" t="e">
        <f>Sheet1!#REF!</f>
        <v>#REF!</v>
      </c>
      <c r="AR68" s="14" t="e">
        <f>Sheet1!#REF!</f>
        <v>#REF!</v>
      </c>
      <c r="AS68" s="14" t="e">
        <f>Sheet1!#REF!</f>
        <v>#REF!</v>
      </c>
      <c r="AT68" s="14" t="e">
        <f>Sheet1!#REF!</f>
        <v>#REF!</v>
      </c>
      <c r="AU68" s="14" t="e">
        <f>Sheet1!#REF!</f>
        <v>#REF!</v>
      </c>
      <c r="AV68" s="14" t="e">
        <f>Sheet1!#REF!</f>
        <v>#REF!</v>
      </c>
      <c r="AW68" s="14" t="e">
        <f>Sheet1!#REF!</f>
        <v>#REF!</v>
      </c>
      <c r="AX68" s="14" t="e">
        <f>Sheet1!#REF!</f>
        <v>#REF!</v>
      </c>
      <c r="AY68" s="14" t="e">
        <f>Sheet1!#REF!</f>
        <v>#REF!</v>
      </c>
      <c r="AZ68" s="14" t="e">
        <f>Sheet1!#REF!</f>
        <v>#REF!</v>
      </c>
      <c r="BA68" s="14"/>
      <c r="BB68" s="14" t="e">
        <f>Sheet1!#REF!</f>
        <v>#REF!</v>
      </c>
      <c r="BC68" s="14" t="e">
        <f>Sheet1!#REF!</f>
        <v>#REF!</v>
      </c>
      <c r="BD68" s="14" t="e">
        <f>Sheet1!#REF!</f>
        <v>#REF!</v>
      </c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ht="12.75" customHeight="1" x14ac:dyDescent="0.2">
      <c r="D69" s="1">
        <v>7</v>
      </c>
      <c r="E69" s="1">
        <v>10</v>
      </c>
      <c r="F69" s="1">
        <v>3</v>
      </c>
      <c r="G69" s="1">
        <v>6</v>
      </c>
      <c r="H69" s="1">
        <v>6</v>
      </c>
      <c r="I69" s="1">
        <v>19</v>
      </c>
      <c r="J69" s="1">
        <v>2</v>
      </c>
      <c r="K69" s="1">
        <v>9</v>
      </c>
      <c r="L69" s="1">
        <v>4</v>
      </c>
      <c r="M69" s="1">
        <v>5</v>
      </c>
      <c r="N69" s="1">
        <v>3</v>
      </c>
      <c r="O69" s="1">
        <v>6</v>
      </c>
      <c r="P69" s="1">
        <v>4</v>
      </c>
      <c r="Q69" s="1">
        <v>5</v>
      </c>
      <c r="R69" s="1">
        <v>6</v>
      </c>
      <c r="S69" s="1">
        <v>6</v>
      </c>
      <c r="T69" s="1">
        <v>6</v>
      </c>
      <c r="U69" s="1">
        <v>14</v>
      </c>
      <c r="V69" s="1">
        <v>19</v>
      </c>
      <c r="W69" s="1">
        <v>4</v>
      </c>
      <c r="X69" s="1">
        <v>7</v>
      </c>
      <c r="Y69" s="1">
        <v>3</v>
      </c>
      <c r="Z69" s="1">
        <v>6</v>
      </c>
      <c r="AA69" s="1">
        <v>2</v>
      </c>
      <c r="AB69" s="1">
        <v>4</v>
      </c>
      <c r="AC69" s="1">
        <v>3</v>
      </c>
      <c r="AD69" s="1">
        <v>1</v>
      </c>
      <c r="AE69" s="1">
        <v>2</v>
      </c>
      <c r="AF69" s="1">
        <v>6</v>
      </c>
      <c r="AG69" s="1">
        <v>4</v>
      </c>
      <c r="AH69" s="3">
        <v>4</v>
      </c>
      <c r="AI69" s="1">
        <v>3</v>
      </c>
      <c r="AJ69" s="1">
        <v>8</v>
      </c>
      <c r="AK69" s="1">
        <v>1</v>
      </c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ht="18" customHeight="1" x14ac:dyDescent="0.2">
      <c r="AP70" t="s">
        <v>17</v>
      </c>
      <c r="AR70">
        <v>1</v>
      </c>
      <c r="AS70">
        <v>2</v>
      </c>
      <c r="AT70">
        <v>4</v>
      </c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ht="12.75" customHeight="1" x14ac:dyDescent="0.2">
      <c r="A71" s="8" t="s">
        <v>16</v>
      </c>
      <c r="B71" s="1"/>
      <c r="C71" s="1"/>
      <c r="D71" s="1" t="s">
        <v>12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1"/>
      <c r="AJ71" s="1"/>
      <c r="AK71" s="1"/>
      <c r="AL71" s="1"/>
      <c r="AM71" s="1"/>
      <c r="AN71" s="1"/>
      <c r="AO71" s="7" t="s">
        <v>13</v>
      </c>
      <c r="AP71" s="4" t="s">
        <v>1</v>
      </c>
      <c r="AQ71" s="1"/>
      <c r="AR71" s="1"/>
      <c r="AS71" s="1"/>
      <c r="AT71" s="1"/>
      <c r="AU71" s="1" t="s">
        <v>14</v>
      </c>
      <c r="AV71" s="3" t="s">
        <v>15</v>
      </c>
      <c r="AW71" s="4" t="s">
        <v>2</v>
      </c>
      <c r="AX71" s="1"/>
      <c r="AY71" s="1"/>
      <c r="AZ71" s="3"/>
      <c r="BA71" s="3"/>
      <c r="BB71" s="9" t="s">
        <v>7</v>
      </c>
      <c r="BC71" s="11" t="s">
        <v>18</v>
      </c>
      <c r="BD71" s="10" t="s">
        <v>9</v>
      </c>
      <c r="BE71" s="10" t="s">
        <v>11</v>
      </c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ht="12.75" customHeight="1" x14ac:dyDescent="0.2">
      <c r="A72" s="1"/>
      <c r="B72" s="1"/>
      <c r="C72" s="1"/>
      <c r="D72" s="1">
        <v>0</v>
      </c>
      <c r="E72" s="1">
        <v>12.1</v>
      </c>
      <c r="F72" s="1">
        <v>12.2</v>
      </c>
      <c r="G72" s="1">
        <v>12.3</v>
      </c>
      <c r="H72" s="1">
        <v>12.4</v>
      </c>
      <c r="I72" s="1">
        <v>12.5</v>
      </c>
      <c r="J72" s="1">
        <v>12.6</v>
      </c>
      <c r="K72" s="1">
        <v>12.7</v>
      </c>
      <c r="L72" s="1">
        <v>13.1</v>
      </c>
      <c r="M72" s="1">
        <v>13.2</v>
      </c>
      <c r="N72" s="1">
        <v>13.3</v>
      </c>
      <c r="O72" s="1">
        <v>13.4</v>
      </c>
      <c r="P72" s="1">
        <v>14.1</v>
      </c>
      <c r="Q72" s="1">
        <v>14.2</v>
      </c>
      <c r="R72" s="1">
        <v>14.3</v>
      </c>
      <c r="S72" s="1">
        <v>14.4</v>
      </c>
      <c r="T72" s="1">
        <v>14.5</v>
      </c>
      <c r="U72" s="1">
        <v>14.6</v>
      </c>
      <c r="V72" s="1">
        <v>14.7</v>
      </c>
      <c r="W72" s="1">
        <v>15.1</v>
      </c>
      <c r="X72" s="1">
        <v>15.2</v>
      </c>
      <c r="Y72" s="1">
        <v>15.3</v>
      </c>
      <c r="Z72" s="1">
        <v>15.4</v>
      </c>
      <c r="AA72" s="1">
        <v>15.5</v>
      </c>
      <c r="AB72" s="1">
        <v>15.6</v>
      </c>
      <c r="AC72" s="1">
        <v>15.7</v>
      </c>
      <c r="AD72" s="1">
        <v>15.8</v>
      </c>
      <c r="AE72" s="1">
        <v>15.9</v>
      </c>
      <c r="AF72" s="1">
        <v>16.100000000000001</v>
      </c>
      <c r="AG72" s="1">
        <v>16.2</v>
      </c>
      <c r="AH72" s="3">
        <v>16.3</v>
      </c>
      <c r="AI72" s="1">
        <v>16.399999999999999</v>
      </c>
      <c r="AJ72" s="1">
        <v>16.5</v>
      </c>
      <c r="AK72" s="1">
        <v>16.600000000000001</v>
      </c>
      <c r="AL72" s="1">
        <v>16.7</v>
      </c>
      <c r="AM72" s="1">
        <v>16.8</v>
      </c>
      <c r="AN72" s="1">
        <v>16.899999999999999</v>
      </c>
      <c r="AO72" s="7"/>
      <c r="AP72" s="5">
        <v>1</v>
      </c>
      <c r="AQ72" s="2">
        <v>2</v>
      </c>
      <c r="AR72" s="1">
        <v>3</v>
      </c>
      <c r="AS72" s="1">
        <v>4</v>
      </c>
      <c r="AT72" s="1">
        <v>5</v>
      </c>
      <c r="AU72" s="1">
        <v>9</v>
      </c>
      <c r="AV72" s="3">
        <v>10</v>
      </c>
      <c r="AW72" s="4">
        <v>1</v>
      </c>
      <c r="AX72" s="1">
        <v>2</v>
      </c>
      <c r="AY72" s="1">
        <v>3</v>
      </c>
      <c r="AZ72" s="3">
        <v>4</v>
      </c>
      <c r="BA72" s="3" t="s">
        <v>3</v>
      </c>
      <c r="BB72" s="9"/>
      <c r="BC72" s="11"/>
      <c r="BD72" s="4"/>
      <c r="BE72" s="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ht="12.75" customHeight="1" x14ac:dyDescent="0.2">
      <c r="A73" s="14" t="e">
        <f>Sheet1!#REF!</f>
        <v>#REF!</v>
      </c>
      <c r="B73" s="14" t="e">
        <f>Sheet1!#REF!</f>
        <v>#REF!</v>
      </c>
      <c r="C73" s="14" t="e">
        <f>Sheet1!#REF!</f>
        <v>#REF!</v>
      </c>
      <c r="D73" s="14" t="e">
        <f>Sheet1!#REF!</f>
        <v>#REF!</v>
      </c>
      <c r="E73" s="14" t="e">
        <f>Sheet1!#REF!</f>
        <v>#REF!</v>
      </c>
      <c r="F73" s="14" t="e">
        <f>Sheet1!#REF!</f>
        <v>#REF!</v>
      </c>
      <c r="G73" s="14" t="e">
        <f>Sheet1!#REF!</f>
        <v>#REF!</v>
      </c>
      <c r="H73" s="14" t="e">
        <f>Sheet1!#REF!</f>
        <v>#REF!</v>
      </c>
      <c r="I73" s="14" t="e">
        <f>Sheet1!#REF!</f>
        <v>#REF!</v>
      </c>
      <c r="J73" s="14" t="e">
        <f>Sheet1!#REF!</f>
        <v>#REF!</v>
      </c>
      <c r="K73" s="14" t="e">
        <f>Sheet1!#REF!</f>
        <v>#REF!</v>
      </c>
      <c r="L73" s="14" t="e">
        <f>Sheet1!#REF!</f>
        <v>#REF!</v>
      </c>
      <c r="M73" s="14" t="e">
        <f>Sheet1!#REF!</f>
        <v>#REF!</v>
      </c>
      <c r="N73" s="14" t="e">
        <f>Sheet1!#REF!</f>
        <v>#REF!</v>
      </c>
      <c r="O73" s="14" t="e">
        <f>Sheet1!#REF!</f>
        <v>#REF!</v>
      </c>
      <c r="P73" s="14" t="e">
        <f>Sheet1!#REF!</f>
        <v>#REF!</v>
      </c>
      <c r="Q73" s="14" t="e">
        <f>Sheet1!#REF!</f>
        <v>#REF!</v>
      </c>
      <c r="R73" s="14" t="e">
        <f>Sheet1!#REF!</f>
        <v>#REF!</v>
      </c>
      <c r="S73" s="14" t="e">
        <f>Sheet1!#REF!</f>
        <v>#REF!</v>
      </c>
      <c r="T73" s="14" t="e">
        <f>Sheet1!#REF!</f>
        <v>#REF!</v>
      </c>
      <c r="U73" s="14" t="e">
        <f>Sheet1!#REF!</f>
        <v>#REF!</v>
      </c>
      <c r="V73" s="14" t="e">
        <f>Sheet1!#REF!</f>
        <v>#REF!</v>
      </c>
      <c r="W73" s="14" t="e">
        <f>Sheet1!#REF!</f>
        <v>#REF!</v>
      </c>
      <c r="X73" s="14" t="e">
        <f>Sheet1!#REF!</f>
        <v>#REF!</v>
      </c>
      <c r="Y73" s="14" t="e">
        <f>Sheet1!#REF!</f>
        <v>#REF!</v>
      </c>
      <c r="Z73" s="14" t="e">
        <f>Sheet1!#REF!</f>
        <v>#REF!</v>
      </c>
      <c r="AA73" s="14" t="e">
        <f>Sheet1!#REF!</f>
        <v>#REF!</v>
      </c>
      <c r="AB73" s="14" t="e">
        <f>Sheet1!#REF!</f>
        <v>#REF!</v>
      </c>
      <c r="AC73" s="14" t="e">
        <f>Sheet1!#REF!</f>
        <v>#REF!</v>
      </c>
      <c r="AD73" s="14" t="e">
        <f>Sheet1!#REF!</f>
        <v>#REF!</v>
      </c>
      <c r="AE73" s="14" t="e">
        <f>Sheet1!#REF!</f>
        <v>#REF!</v>
      </c>
      <c r="AF73" s="14" t="e">
        <f>Sheet1!#REF!</f>
        <v>#REF!</v>
      </c>
      <c r="AG73" s="14" t="e">
        <f>Sheet1!#REF!</f>
        <v>#REF!</v>
      </c>
      <c r="AH73" s="14" t="e">
        <f>Sheet1!#REF!</f>
        <v>#REF!</v>
      </c>
      <c r="AI73" s="14" t="e">
        <f>Sheet1!#REF!</f>
        <v>#REF!</v>
      </c>
      <c r="AJ73" s="14" t="e">
        <f>Sheet1!#REF!</f>
        <v>#REF!</v>
      </c>
      <c r="AK73" s="14" t="e">
        <f>Sheet1!#REF!</f>
        <v>#REF!</v>
      </c>
      <c r="AL73" s="14"/>
      <c r="AM73" s="14"/>
      <c r="AN73" s="14"/>
      <c r="AO73" s="14" t="e">
        <f>Sheet1!#REF!</f>
        <v>#REF!</v>
      </c>
      <c r="AP73" s="14" t="e">
        <f>Sheet1!#REF!</f>
        <v>#REF!</v>
      </c>
      <c r="AQ73" s="14" t="e">
        <f>Sheet1!#REF!</f>
        <v>#REF!</v>
      </c>
      <c r="AR73" s="14" t="e">
        <f>Sheet1!#REF!</f>
        <v>#REF!</v>
      </c>
      <c r="AS73" s="14" t="e">
        <f>Sheet1!#REF!</f>
        <v>#REF!</v>
      </c>
      <c r="AT73" s="14" t="e">
        <f>Sheet1!#REF!</f>
        <v>#REF!</v>
      </c>
      <c r="AU73" s="14" t="e">
        <f>Sheet1!#REF!</f>
        <v>#REF!</v>
      </c>
      <c r="AV73" s="14" t="e">
        <f>Sheet1!#REF!</f>
        <v>#REF!</v>
      </c>
      <c r="AW73" s="14" t="e">
        <f>Sheet1!#REF!</f>
        <v>#REF!</v>
      </c>
      <c r="AX73" s="14" t="e">
        <f>Sheet1!#REF!</f>
        <v>#REF!</v>
      </c>
      <c r="AY73" s="14" t="e">
        <f>Sheet1!#REF!</f>
        <v>#REF!</v>
      </c>
      <c r="AZ73" s="14" t="e">
        <f>Sheet1!#REF!</f>
        <v>#REF!</v>
      </c>
      <c r="BA73" s="14"/>
      <c r="BB73" s="14" t="e">
        <f>Sheet1!#REF!</f>
        <v>#REF!</v>
      </c>
      <c r="BC73" s="14" t="e">
        <f>Sheet1!#REF!</f>
        <v>#REF!</v>
      </c>
      <c r="BD73" s="14" t="e">
        <f>Sheet1!#REF!</f>
        <v>#REF!</v>
      </c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ht="12.75" customHeight="1" x14ac:dyDescent="0.2">
      <c r="D74" s="1">
        <v>7</v>
      </c>
      <c r="E74" s="1">
        <v>10</v>
      </c>
      <c r="F74" s="1">
        <v>3</v>
      </c>
      <c r="G74" s="1">
        <v>6</v>
      </c>
      <c r="H74" s="1">
        <v>6</v>
      </c>
      <c r="I74" s="1">
        <v>19</v>
      </c>
      <c r="J74" s="1">
        <v>2</v>
      </c>
      <c r="K74" s="1">
        <v>9</v>
      </c>
      <c r="L74" s="1">
        <v>4</v>
      </c>
      <c r="M74" s="1">
        <v>5</v>
      </c>
      <c r="N74" s="1">
        <v>3</v>
      </c>
      <c r="O74" s="1">
        <v>6</v>
      </c>
      <c r="P74" s="1">
        <v>4</v>
      </c>
      <c r="Q74" s="1">
        <v>5</v>
      </c>
      <c r="R74" s="1">
        <v>6</v>
      </c>
      <c r="S74" s="1">
        <v>6</v>
      </c>
      <c r="T74" s="1">
        <v>6</v>
      </c>
      <c r="U74" s="1">
        <v>14</v>
      </c>
      <c r="V74" s="1">
        <v>19</v>
      </c>
      <c r="W74" s="1">
        <v>4</v>
      </c>
      <c r="X74" s="1">
        <v>7</v>
      </c>
      <c r="Y74" s="1">
        <v>3</v>
      </c>
      <c r="Z74" s="1">
        <v>6</v>
      </c>
      <c r="AA74" s="1">
        <v>2</v>
      </c>
      <c r="AB74" s="1">
        <v>4</v>
      </c>
      <c r="AC74" s="1">
        <v>3</v>
      </c>
      <c r="AD74" s="1">
        <v>1</v>
      </c>
      <c r="AE74" s="1">
        <v>2</v>
      </c>
      <c r="AF74" s="1">
        <v>6</v>
      </c>
      <c r="AG74" s="1">
        <v>4</v>
      </c>
      <c r="AH74" s="3">
        <v>4</v>
      </c>
      <c r="AI74" s="1">
        <v>3</v>
      </c>
      <c r="AJ74" s="1">
        <v>8</v>
      </c>
      <c r="AK74" s="1">
        <v>1</v>
      </c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ht="18" customHeight="1" x14ac:dyDescent="0.2">
      <c r="AP75" t="s">
        <v>17</v>
      </c>
      <c r="AR75">
        <v>1</v>
      </c>
      <c r="AS75">
        <v>2</v>
      </c>
      <c r="AT75">
        <v>4</v>
      </c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ht="12.75" customHeight="1" x14ac:dyDescent="0.2">
      <c r="A76" s="8" t="s">
        <v>16</v>
      </c>
      <c r="B76" s="1"/>
      <c r="C76" s="1"/>
      <c r="D76" s="1" t="s">
        <v>12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1"/>
      <c r="AJ76" s="1"/>
      <c r="AK76" s="1"/>
      <c r="AL76" s="1"/>
      <c r="AM76" s="1"/>
      <c r="AN76" s="1"/>
      <c r="AO76" s="7" t="s">
        <v>13</v>
      </c>
      <c r="AP76" s="4" t="s">
        <v>1</v>
      </c>
      <c r="AQ76" s="1"/>
      <c r="AR76" s="1"/>
      <c r="AS76" s="1"/>
      <c r="AT76" s="1"/>
      <c r="AU76" s="1" t="s">
        <v>14</v>
      </c>
      <c r="AV76" s="3" t="s">
        <v>15</v>
      </c>
      <c r="AW76" s="4" t="s">
        <v>2</v>
      </c>
      <c r="AX76" s="1"/>
      <c r="AY76" s="1"/>
      <c r="AZ76" s="3"/>
      <c r="BA76" s="3"/>
      <c r="BB76" s="9" t="s">
        <v>7</v>
      </c>
      <c r="BC76" s="11" t="s">
        <v>18</v>
      </c>
      <c r="BD76" s="10" t="s">
        <v>9</v>
      </c>
      <c r="BE76" s="10" t="s">
        <v>11</v>
      </c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</row>
    <row r="77" spans="1:70" ht="12.75" customHeight="1" x14ac:dyDescent="0.2">
      <c r="A77" s="1"/>
      <c r="B77" s="1"/>
      <c r="C77" s="1"/>
      <c r="D77" s="1">
        <v>0</v>
      </c>
      <c r="E77" s="1">
        <v>12.1</v>
      </c>
      <c r="F77" s="1">
        <v>12.2</v>
      </c>
      <c r="G77" s="1">
        <v>12.3</v>
      </c>
      <c r="H77" s="1">
        <v>12.4</v>
      </c>
      <c r="I77" s="1">
        <v>12.5</v>
      </c>
      <c r="J77" s="1">
        <v>12.6</v>
      </c>
      <c r="K77" s="1">
        <v>12.7</v>
      </c>
      <c r="L77" s="1">
        <v>13.1</v>
      </c>
      <c r="M77" s="1">
        <v>13.2</v>
      </c>
      <c r="N77" s="1">
        <v>13.3</v>
      </c>
      <c r="O77" s="1">
        <v>13.4</v>
      </c>
      <c r="P77" s="1">
        <v>14.1</v>
      </c>
      <c r="Q77" s="1">
        <v>14.2</v>
      </c>
      <c r="R77" s="1">
        <v>14.3</v>
      </c>
      <c r="S77" s="1">
        <v>14.4</v>
      </c>
      <c r="T77" s="1">
        <v>14.5</v>
      </c>
      <c r="U77" s="1">
        <v>14.6</v>
      </c>
      <c r="V77" s="1">
        <v>14.7</v>
      </c>
      <c r="W77" s="1">
        <v>15.1</v>
      </c>
      <c r="X77" s="1">
        <v>15.2</v>
      </c>
      <c r="Y77" s="1">
        <v>15.3</v>
      </c>
      <c r="Z77" s="1">
        <v>15.4</v>
      </c>
      <c r="AA77" s="1">
        <v>15.5</v>
      </c>
      <c r="AB77" s="1">
        <v>15.6</v>
      </c>
      <c r="AC77" s="1">
        <v>15.7</v>
      </c>
      <c r="AD77" s="1">
        <v>15.8</v>
      </c>
      <c r="AE77" s="1">
        <v>15.9</v>
      </c>
      <c r="AF77" s="1">
        <v>16.100000000000001</v>
      </c>
      <c r="AG77" s="1">
        <v>16.2</v>
      </c>
      <c r="AH77" s="3">
        <v>16.3</v>
      </c>
      <c r="AI77" s="1">
        <v>16.399999999999999</v>
      </c>
      <c r="AJ77" s="1">
        <v>16.5</v>
      </c>
      <c r="AK77" s="1">
        <v>16.600000000000001</v>
      </c>
      <c r="AL77" s="1">
        <v>16.7</v>
      </c>
      <c r="AM77" s="1">
        <v>16.8</v>
      </c>
      <c r="AN77" s="1">
        <v>16.899999999999999</v>
      </c>
      <c r="AO77" s="7"/>
      <c r="AP77" s="5">
        <v>1</v>
      </c>
      <c r="AQ77" s="2">
        <v>2</v>
      </c>
      <c r="AR77" s="1">
        <v>3</v>
      </c>
      <c r="AS77" s="1">
        <v>4</v>
      </c>
      <c r="AT77" s="1">
        <v>5</v>
      </c>
      <c r="AU77" s="1">
        <v>9</v>
      </c>
      <c r="AV77" s="3">
        <v>10</v>
      </c>
      <c r="AW77" s="4">
        <v>1</v>
      </c>
      <c r="AX77" s="1">
        <v>2</v>
      </c>
      <c r="AY77" s="1">
        <v>3</v>
      </c>
      <c r="AZ77" s="3">
        <v>4</v>
      </c>
      <c r="BA77" s="3" t="s">
        <v>3</v>
      </c>
      <c r="BB77" s="9"/>
      <c r="BC77" s="11"/>
      <c r="BD77" s="4"/>
      <c r="BE77" s="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</row>
    <row r="78" spans="1:70" ht="12.75" customHeight="1" x14ac:dyDescent="0.2">
      <c r="A78" s="14" t="e">
        <f>Sheet1!#REF!</f>
        <v>#REF!</v>
      </c>
      <c r="B78" s="14" t="e">
        <f>Sheet1!#REF!</f>
        <v>#REF!</v>
      </c>
      <c r="C78" s="14" t="e">
        <f>Sheet1!#REF!</f>
        <v>#REF!</v>
      </c>
      <c r="D78" s="14">
        <f>Sheet1!C14</f>
        <v>0</v>
      </c>
      <c r="E78" s="14" t="e">
        <f>Sheet1!#REF!</f>
        <v>#REF!</v>
      </c>
      <c r="F78" s="14" t="e">
        <f>Sheet1!#REF!</f>
        <v>#REF!</v>
      </c>
      <c r="G78" s="14" t="e">
        <f>Sheet1!#REF!</f>
        <v>#REF!</v>
      </c>
      <c r="H78" s="14" t="e">
        <f>Sheet1!#REF!</f>
        <v>#REF!</v>
      </c>
      <c r="I78" s="14" t="e">
        <f>Sheet1!#REF!</f>
        <v>#REF!</v>
      </c>
      <c r="J78" s="14" t="e">
        <f>Sheet1!#REF!</f>
        <v>#REF!</v>
      </c>
      <c r="K78" s="14" t="e">
        <f>Sheet1!#REF!</f>
        <v>#REF!</v>
      </c>
      <c r="L78" s="14" t="e">
        <f>Sheet1!#REF!</f>
        <v>#REF!</v>
      </c>
      <c r="M78" s="14" t="e">
        <f>Sheet1!#REF!</f>
        <v>#REF!</v>
      </c>
      <c r="N78" s="14" t="e">
        <f>Sheet1!#REF!</f>
        <v>#REF!</v>
      </c>
      <c r="O78" s="14" t="e">
        <f>Sheet1!#REF!</f>
        <v>#REF!</v>
      </c>
      <c r="P78" s="14" t="e">
        <f>Sheet1!#REF!</f>
        <v>#REF!</v>
      </c>
      <c r="Q78" s="14" t="e">
        <f>Sheet1!#REF!</f>
        <v>#REF!</v>
      </c>
      <c r="R78" s="14" t="e">
        <f>Sheet1!#REF!</f>
        <v>#REF!</v>
      </c>
      <c r="S78" s="14" t="e">
        <f>Sheet1!#REF!</f>
        <v>#REF!</v>
      </c>
      <c r="T78" s="14" t="e">
        <f>Sheet1!#REF!</f>
        <v>#REF!</v>
      </c>
      <c r="U78" s="14" t="e">
        <f>Sheet1!#REF!</f>
        <v>#REF!</v>
      </c>
      <c r="V78" s="14" t="e">
        <f>Sheet1!#REF!</f>
        <v>#REF!</v>
      </c>
      <c r="W78" s="14" t="e">
        <f>Sheet1!#REF!</f>
        <v>#REF!</v>
      </c>
      <c r="X78" s="14" t="e">
        <f>Sheet1!#REF!</f>
        <v>#REF!</v>
      </c>
      <c r="Y78" s="14" t="e">
        <f>Sheet1!#REF!</f>
        <v>#REF!</v>
      </c>
      <c r="Z78" s="14" t="e">
        <f>Sheet1!#REF!</f>
        <v>#REF!</v>
      </c>
      <c r="AA78" s="14" t="e">
        <f>Sheet1!#REF!</f>
        <v>#REF!</v>
      </c>
      <c r="AB78" s="14" t="e">
        <f>Sheet1!#REF!</f>
        <v>#REF!</v>
      </c>
      <c r="AC78" s="14" t="e">
        <f>Sheet1!#REF!</f>
        <v>#REF!</v>
      </c>
      <c r="AD78" s="14" t="e">
        <f>Sheet1!#REF!</f>
        <v>#REF!</v>
      </c>
      <c r="AE78" s="14" t="e">
        <f>Sheet1!#REF!</f>
        <v>#REF!</v>
      </c>
      <c r="AF78" s="14" t="e">
        <f>Sheet1!#REF!</f>
        <v>#REF!</v>
      </c>
      <c r="AG78" s="14" t="e">
        <f>Sheet1!#REF!</f>
        <v>#REF!</v>
      </c>
      <c r="AH78" s="14" t="e">
        <f>Sheet1!#REF!</f>
        <v>#REF!</v>
      </c>
      <c r="AI78" s="14" t="e">
        <f>Sheet1!#REF!</f>
        <v>#REF!</v>
      </c>
      <c r="AJ78" s="14" t="e">
        <f>Sheet1!#REF!</f>
        <v>#REF!</v>
      </c>
      <c r="AK78" s="14" t="e">
        <f>Sheet1!#REF!</f>
        <v>#REF!</v>
      </c>
      <c r="AL78" s="14"/>
      <c r="AM78" s="14"/>
      <c r="AN78" s="14"/>
      <c r="AO78" s="14">
        <f>Sheet1!AC14</f>
        <v>0</v>
      </c>
      <c r="AP78" s="14">
        <f>Sheet1!AD14</f>
        <v>0</v>
      </c>
      <c r="AQ78" s="14">
        <f>Sheet1!AE14</f>
        <v>0</v>
      </c>
      <c r="AR78" s="14">
        <f>Sheet1!AL14</f>
        <v>0</v>
      </c>
      <c r="AS78" s="14">
        <f>Sheet1!AS14</f>
        <v>0</v>
      </c>
      <c r="AT78" s="14" t="e">
        <f>Sheet1!#REF!</f>
        <v>#REF!</v>
      </c>
      <c r="AU78" s="14" t="e">
        <f>Sheet1!#REF!</f>
        <v>#REF!</v>
      </c>
      <c r="AV78" s="14">
        <f>Sheet1!AT14</f>
        <v>0</v>
      </c>
      <c r="AW78" s="14">
        <f>Sheet1!AW14</f>
        <v>0</v>
      </c>
      <c r="AX78" s="14" t="e">
        <f>Sheet1!#REF!</f>
        <v>#REF!</v>
      </c>
      <c r="AY78" s="14" t="e">
        <f>Sheet1!#REF!</f>
        <v>#REF!</v>
      </c>
      <c r="AZ78" s="14" t="e">
        <f>Sheet1!#REF!</f>
        <v>#REF!</v>
      </c>
      <c r="BA78" s="14"/>
      <c r="BB78" s="14">
        <f>Sheet1!AZ14</f>
        <v>0</v>
      </c>
      <c r="BC78" s="14">
        <f>Sheet1!BA14</f>
        <v>0</v>
      </c>
      <c r="BD78" s="14">
        <f>Sheet1!BB14</f>
        <v>0</v>
      </c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</row>
    <row r="79" spans="1:70" ht="12.75" customHeight="1" x14ac:dyDescent="0.2">
      <c r="D79" s="1">
        <v>7</v>
      </c>
      <c r="E79" s="1">
        <v>10</v>
      </c>
      <c r="F79" s="1">
        <v>3</v>
      </c>
      <c r="G79" s="1">
        <v>6</v>
      </c>
      <c r="H79" s="1">
        <v>6</v>
      </c>
      <c r="I79" s="1">
        <v>19</v>
      </c>
      <c r="J79" s="1">
        <v>2</v>
      </c>
      <c r="K79" s="1">
        <v>9</v>
      </c>
      <c r="L79" s="1">
        <v>4</v>
      </c>
      <c r="M79" s="1">
        <v>5</v>
      </c>
      <c r="N79" s="1">
        <v>3</v>
      </c>
      <c r="O79" s="1">
        <v>6</v>
      </c>
      <c r="P79" s="1">
        <v>4</v>
      </c>
      <c r="Q79" s="1">
        <v>5</v>
      </c>
      <c r="R79" s="1">
        <v>6</v>
      </c>
      <c r="S79" s="1">
        <v>6</v>
      </c>
      <c r="T79" s="1">
        <v>6</v>
      </c>
      <c r="U79" s="1">
        <v>14</v>
      </c>
      <c r="V79" s="1">
        <v>19</v>
      </c>
      <c r="W79" s="1">
        <v>4</v>
      </c>
      <c r="X79" s="1">
        <v>7</v>
      </c>
      <c r="Y79" s="1">
        <v>3</v>
      </c>
      <c r="Z79" s="1">
        <v>6</v>
      </c>
      <c r="AA79" s="1">
        <v>2</v>
      </c>
      <c r="AB79" s="1">
        <v>4</v>
      </c>
      <c r="AC79" s="1">
        <v>3</v>
      </c>
      <c r="AD79" s="1">
        <v>1</v>
      </c>
      <c r="AE79" s="1">
        <v>2</v>
      </c>
      <c r="AF79" s="1">
        <v>6</v>
      </c>
      <c r="AG79" s="1">
        <v>4</v>
      </c>
      <c r="AH79" s="3">
        <v>4</v>
      </c>
      <c r="AI79" s="1">
        <v>3</v>
      </c>
      <c r="AJ79" s="1">
        <v>8</v>
      </c>
      <c r="AK79" s="1">
        <v>1</v>
      </c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ht="18" customHeight="1" x14ac:dyDescent="0.2">
      <c r="AP80" t="s">
        <v>17</v>
      </c>
      <c r="AR80">
        <v>1</v>
      </c>
      <c r="AS80">
        <v>2</v>
      </c>
      <c r="AT80">
        <v>4</v>
      </c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ht="12.75" customHeight="1" x14ac:dyDescent="0.2">
      <c r="A81" s="8" t="s">
        <v>16</v>
      </c>
      <c r="B81" s="1"/>
      <c r="C81" s="1"/>
      <c r="D81" s="1" t="s">
        <v>12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1"/>
      <c r="AJ81" s="1"/>
      <c r="AK81" s="1"/>
      <c r="AL81" s="1"/>
      <c r="AM81" s="1"/>
      <c r="AN81" s="1"/>
      <c r="AO81" s="7" t="s">
        <v>13</v>
      </c>
      <c r="AP81" s="4" t="s">
        <v>1</v>
      </c>
      <c r="AQ81" s="1"/>
      <c r="AR81" s="1"/>
      <c r="AS81" s="1"/>
      <c r="AT81" s="1"/>
      <c r="AU81" s="1" t="s">
        <v>14</v>
      </c>
      <c r="AV81" s="3" t="s">
        <v>15</v>
      </c>
      <c r="AW81" s="4" t="s">
        <v>2</v>
      </c>
      <c r="AX81" s="1"/>
      <c r="AY81" s="1"/>
      <c r="AZ81" s="3"/>
      <c r="BA81" s="3"/>
      <c r="BB81" s="9" t="s">
        <v>7</v>
      </c>
      <c r="BC81" s="11" t="s">
        <v>18</v>
      </c>
      <c r="BD81" s="10" t="s">
        <v>9</v>
      </c>
      <c r="BE81" s="10" t="s">
        <v>11</v>
      </c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ht="12.75" customHeight="1" x14ac:dyDescent="0.2">
      <c r="A82" s="1"/>
      <c r="B82" s="1"/>
      <c r="C82" s="1"/>
      <c r="D82" s="1">
        <v>0</v>
      </c>
      <c r="E82" s="1">
        <v>12.1</v>
      </c>
      <c r="F82" s="1">
        <v>12.2</v>
      </c>
      <c r="G82" s="1">
        <v>12.3</v>
      </c>
      <c r="H82" s="1">
        <v>12.4</v>
      </c>
      <c r="I82" s="1">
        <v>12.5</v>
      </c>
      <c r="J82" s="1">
        <v>12.6</v>
      </c>
      <c r="K82" s="1">
        <v>12.7</v>
      </c>
      <c r="L82" s="1">
        <v>13.1</v>
      </c>
      <c r="M82" s="1">
        <v>13.2</v>
      </c>
      <c r="N82" s="1">
        <v>13.3</v>
      </c>
      <c r="O82" s="1">
        <v>13.4</v>
      </c>
      <c r="P82" s="1">
        <v>14.1</v>
      </c>
      <c r="Q82" s="1">
        <v>14.2</v>
      </c>
      <c r="R82" s="1">
        <v>14.3</v>
      </c>
      <c r="S82" s="1">
        <v>14.4</v>
      </c>
      <c r="T82" s="1">
        <v>14.5</v>
      </c>
      <c r="U82" s="1">
        <v>14.6</v>
      </c>
      <c r="V82" s="1">
        <v>14.7</v>
      </c>
      <c r="W82" s="1">
        <v>15.1</v>
      </c>
      <c r="X82" s="1">
        <v>15.2</v>
      </c>
      <c r="Y82" s="1">
        <v>15.3</v>
      </c>
      <c r="Z82" s="1">
        <v>15.4</v>
      </c>
      <c r="AA82" s="1">
        <v>15.5</v>
      </c>
      <c r="AB82" s="1">
        <v>15.6</v>
      </c>
      <c r="AC82" s="1">
        <v>15.7</v>
      </c>
      <c r="AD82" s="1">
        <v>15.8</v>
      </c>
      <c r="AE82" s="1">
        <v>15.9</v>
      </c>
      <c r="AF82" s="1">
        <v>16.100000000000001</v>
      </c>
      <c r="AG82" s="1">
        <v>16.2</v>
      </c>
      <c r="AH82" s="3">
        <v>16.3</v>
      </c>
      <c r="AI82" s="1">
        <v>16.399999999999999</v>
      </c>
      <c r="AJ82" s="1">
        <v>16.5</v>
      </c>
      <c r="AK82" s="1">
        <v>16.600000000000001</v>
      </c>
      <c r="AL82" s="1">
        <v>16.7</v>
      </c>
      <c r="AM82" s="1">
        <v>16.8</v>
      </c>
      <c r="AN82" s="1">
        <v>16.899999999999999</v>
      </c>
      <c r="AO82" s="7"/>
      <c r="AP82" s="5">
        <v>1</v>
      </c>
      <c r="AQ82" s="2">
        <v>2</v>
      </c>
      <c r="AR82" s="1">
        <v>3</v>
      </c>
      <c r="AS82" s="1">
        <v>4</v>
      </c>
      <c r="AT82" s="1">
        <v>5</v>
      </c>
      <c r="AU82" s="1">
        <v>9</v>
      </c>
      <c r="AV82" s="3">
        <v>10</v>
      </c>
      <c r="AW82" s="4">
        <v>1</v>
      </c>
      <c r="AX82" s="1">
        <v>2</v>
      </c>
      <c r="AY82" s="1">
        <v>3</v>
      </c>
      <c r="AZ82" s="3">
        <v>4</v>
      </c>
      <c r="BA82" s="3" t="s">
        <v>3</v>
      </c>
      <c r="BB82" s="9"/>
      <c r="BC82" s="11"/>
      <c r="BD82" s="4"/>
      <c r="BE82" s="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ht="12.75" customHeight="1" x14ac:dyDescent="0.2">
      <c r="A83" s="14" t="e">
        <f>Sheet1!#REF!</f>
        <v>#REF!</v>
      </c>
      <c r="B83" s="14" t="e">
        <f>Sheet1!#REF!</f>
        <v>#REF!</v>
      </c>
      <c r="C83" s="14" t="e">
        <f>Sheet1!#REF!</f>
        <v>#REF!</v>
      </c>
      <c r="D83" s="14" t="e">
        <f>Sheet1!#REF!</f>
        <v>#REF!</v>
      </c>
      <c r="E83" s="14" t="e">
        <f>Sheet1!#REF!</f>
        <v>#REF!</v>
      </c>
      <c r="F83" s="14" t="e">
        <f>Sheet1!#REF!</f>
        <v>#REF!</v>
      </c>
      <c r="G83" s="14" t="e">
        <f>Sheet1!#REF!</f>
        <v>#REF!</v>
      </c>
      <c r="H83" s="14" t="e">
        <f>Sheet1!#REF!</f>
        <v>#REF!</v>
      </c>
      <c r="I83" s="14" t="e">
        <f>Sheet1!#REF!</f>
        <v>#REF!</v>
      </c>
      <c r="J83" s="14" t="e">
        <f>Sheet1!#REF!</f>
        <v>#REF!</v>
      </c>
      <c r="K83" s="14" t="e">
        <f>Sheet1!#REF!</f>
        <v>#REF!</v>
      </c>
      <c r="L83" s="14" t="e">
        <f>Sheet1!#REF!</f>
        <v>#REF!</v>
      </c>
      <c r="M83" s="14" t="e">
        <f>Sheet1!#REF!</f>
        <v>#REF!</v>
      </c>
      <c r="N83" s="14" t="e">
        <f>Sheet1!#REF!</f>
        <v>#REF!</v>
      </c>
      <c r="O83" s="14" t="e">
        <f>Sheet1!#REF!</f>
        <v>#REF!</v>
      </c>
      <c r="P83" s="14" t="e">
        <f>Sheet1!#REF!</f>
        <v>#REF!</v>
      </c>
      <c r="Q83" s="14" t="e">
        <f>Sheet1!#REF!</f>
        <v>#REF!</v>
      </c>
      <c r="R83" s="14" t="e">
        <f>Sheet1!#REF!</f>
        <v>#REF!</v>
      </c>
      <c r="S83" s="14" t="e">
        <f>Sheet1!#REF!</f>
        <v>#REF!</v>
      </c>
      <c r="T83" s="14" t="e">
        <f>Sheet1!#REF!</f>
        <v>#REF!</v>
      </c>
      <c r="U83" s="14" t="e">
        <f>Sheet1!#REF!</f>
        <v>#REF!</v>
      </c>
      <c r="V83" s="14" t="e">
        <f>Sheet1!#REF!</f>
        <v>#REF!</v>
      </c>
      <c r="W83" s="14" t="e">
        <f>Sheet1!#REF!</f>
        <v>#REF!</v>
      </c>
      <c r="X83" s="14" t="e">
        <f>Sheet1!#REF!</f>
        <v>#REF!</v>
      </c>
      <c r="Y83" s="14" t="e">
        <f>Sheet1!#REF!</f>
        <v>#REF!</v>
      </c>
      <c r="Z83" s="14" t="e">
        <f>Sheet1!#REF!</f>
        <v>#REF!</v>
      </c>
      <c r="AA83" s="14" t="e">
        <f>Sheet1!#REF!</f>
        <v>#REF!</v>
      </c>
      <c r="AB83" s="14" t="e">
        <f>Sheet1!#REF!</f>
        <v>#REF!</v>
      </c>
      <c r="AC83" s="14" t="e">
        <f>Sheet1!#REF!</f>
        <v>#REF!</v>
      </c>
      <c r="AD83" s="14" t="e">
        <f>Sheet1!#REF!</f>
        <v>#REF!</v>
      </c>
      <c r="AE83" s="14" t="e">
        <f>Sheet1!#REF!</f>
        <v>#REF!</v>
      </c>
      <c r="AF83" s="14" t="e">
        <f>Sheet1!#REF!</f>
        <v>#REF!</v>
      </c>
      <c r="AG83" s="14" t="e">
        <f>Sheet1!#REF!</f>
        <v>#REF!</v>
      </c>
      <c r="AH83" s="14" t="e">
        <f>Sheet1!#REF!</f>
        <v>#REF!</v>
      </c>
      <c r="AI83" s="14" t="e">
        <f>Sheet1!#REF!</f>
        <v>#REF!</v>
      </c>
      <c r="AJ83" s="14" t="e">
        <f>Sheet1!#REF!</f>
        <v>#REF!</v>
      </c>
      <c r="AK83" s="14" t="e">
        <f>Sheet1!#REF!</f>
        <v>#REF!</v>
      </c>
      <c r="AL83" s="14"/>
      <c r="AM83" s="14"/>
      <c r="AN83" s="14"/>
      <c r="AO83" s="14" t="e">
        <f>Sheet1!#REF!</f>
        <v>#REF!</v>
      </c>
      <c r="AP83" s="14" t="e">
        <f>Sheet1!#REF!</f>
        <v>#REF!</v>
      </c>
      <c r="AQ83" s="14" t="e">
        <f>Sheet1!#REF!</f>
        <v>#REF!</v>
      </c>
      <c r="AR83" s="14" t="e">
        <f>Sheet1!#REF!</f>
        <v>#REF!</v>
      </c>
      <c r="AS83" s="14" t="e">
        <f>Sheet1!#REF!</f>
        <v>#REF!</v>
      </c>
      <c r="AT83" s="14" t="e">
        <f>Sheet1!#REF!</f>
        <v>#REF!</v>
      </c>
      <c r="AU83" s="14" t="e">
        <f>Sheet1!#REF!</f>
        <v>#REF!</v>
      </c>
      <c r="AV83" s="14" t="e">
        <f>Sheet1!#REF!</f>
        <v>#REF!</v>
      </c>
      <c r="AW83" s="14" t="e">
        <f>Sheet1!#REF!</f>
        <v>#REF!</v>
      </c>
      <c r="AX83" s="14" t="e">
        <f>Sheet1!#REF!</f>
        <v>#REF!</v>
      </c>
      <c r="AY83" s="14" t="e">
        <f>Sheet1!#REF!</f>
        <v>#REF!</v>
      </c>
      <c r="AZ83" s="14" t="e">
        <f>Sheet1!#REF!</f>
        <v>#REF!</v>
      </c>
      <c r="BA83" s="14"/>
      <c r="BB83" s="14" t="e">
        <f>Sheet1!#REF!</f>
        <v>#REF!</v>
      </c>
      <c r="BC83" s="14" t="e">
        <f>Sheet1!#REF!</f>
        <v>#REF!</v>
      </c>
      <c r="BD83" s="14" t="e">
        <f>Sheet1!#REF!</f>
        <v>#REF!</v>
      </c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</row>
    <row r="84" spans="1:70" ht="12.75" customHeight="1" x14ac:dyDescent="0.2">
      <c r="D84" s="1">
        <v>7</v>
      </c>
      <c r="E84" s="1">
        <v>10</v>
      </c>
      <c r="F84" s="1">
        <v>3</v>
      </c>
      <c r="G84" s="1">
        <v>6</v>
      </c>
      <c r="H84" s="1">
        <v>6</v>
      </c>
      <c r="I84" s="1">
        <v>19</v>
      </c>
      <c r="J84" s="1">
        <v>2</v>
      </c>
      <c r="K84" s="1">
        <v>9</v>
      </c>
      <c r="L84" s="1">
        <v>4</v>
      </c>
      <c r="M84" s="1">
        <v>5</v>
      </c>
      <c r="N84" s="1">
        <v>3</v>
      </c>
      <c r="O84" s="1">
        <v>6</v>
      </c>
      <c r="P84" s="1">
        <v>4</v>
      </c>
      <c r="Q84" s="1">
        <v>5</v>
      </c>
      <c r="R84" s="1">
        <v>6</v>
      </c>
      <c r="S84" s="1">
        <v>6</v>
      </c>
      <c r="T84" s="1">
        <v>6</v>
      </c>
      <c r="U84" s="1">
        <v>14</v>
      </c>
      <c r="V84" s="1">
        <v>19</v>
      </c>
      <c r="W84" s="1">
        <v>4</v>
      </c>
      <c r="X84" s="1">
        <v>7</v>
      </c>
      <c r="Y84" s="1">
        <v>3</v>
      </c>
      <c r="Z84" s="1">
        <v>6</v>
      </c>
      <c r="AA84" s="1">
        <v>2</v>
      </c>
      <c r="AB84" s="1">
        <v>4</v>
      </c>
      <c r="AC84" s="1">
        <v>3</v>
      </c>
      <c r="AD84" s="1">
        <v>1</v>
      </c>
      <c r="AE84" s="1">
        <v>2</v>
      </c>
      <c r="AF84" s="1">
        <v>6</v>
      </c>
      <c r="AG84" s="1">
        <v>4</v>
      </c>
      <c r="AH84" s="3">
        <v>4</v>
      </c>
      <c r="AI84" s="1">
        <v>3</v>
      </c>
      <c r="AJ84" s="1">
        <v>8</v>
      </c>
      <c r="AK84" s="1">
        <v>1</v>
      </c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</row>
    <row r="85" spans="1:70" ht="18" customHeight="1" x14ac:dyDescent="0.2">
      <c r="AP85" t="s">
        <v>17</v>
      </c>
      <c r="AR85">
        <v>1</v>
      </c>
      <c r="AS85">
        <v>2</v>
      </c>
      <c r="AT85">
        <v>4</v>
      </c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</row>
    <row r="86" spans="1:70" ht="12.75" customHeight="1" x14ac:dyDescent="0.2">
      <c r="A86" s="8" t="s">
        <v>16</v>
      </c>
      <c r="B86" s="1"/>
      <c r="C86" s="1"/>
      <c r="D86" s="1" t="s">
        <v>12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1"/>
      <c r="AJ86" s="1"/>
      <c r="AK86" s="1"/>
      <c r="AL86" s="1"/>
      <c r="AM86" s="1"/>
      <c r="AN86" s="1"/>
      <c r="AO86" s="7" t="s">
        <v>13</v>
      </c>
      <c r="AP86" s="4" t="s">
        <v>1</v>
      </c>
      <c r="AQ86" s="1"/>
      <c r="AR86" s="1"/>
      <c r="AS86" s="1"/>
      <c r="AT86" s="1"/>
      <c r="AU86" s="1" t="s">
        <v>14</v>
      </c>
      <c r="AV86" s="3" t="s">
        <v>15</v>
      </c>
      <c r="AW86" s="4" t="s">
        <v>2</v>
      </c>
      <c r="AX86" s="1"/>
      <c r="AY86" s="1"/>
      <c r="AZ86" s="3"/>
      <c r="BA86" s="3"/>
      <c r="BB86" s="9" t="s">
        <v>7</v>
      </c>
      <c r="BC86" s="11" t="s">
        <v>18</v>
      </c>
      <c r="BD86" s="10" t="s">
        <v>9</v>
      </c>
      <c r="BE86" s="10" t="s">
        <v>11</v>
      </c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ht="12.75" customHeight="1" x14ac:dyDescent="0.2">
      <c r="A87" s="1"/>
      <c r="B87" s="1"/>
      <c r="C87" s="1"/>
      <c r="D87" s="1">
        <v>0</v>
      </c>
      <c r="E87" s="1">
        <v>12.1</v>
      </c>
      <c r="F87" s="1">
        <v>12.2</v>
      </c>
      <c r="G87" s="1">
        <v>12.3</v>
      </c>
      <c r="H87" s="1">
        <v>12.4</v>
      </c>
      <c r="I87" s="1">
        <v>12.5</v>
      </c>
      <c r="J87" s="1">
        <v>12.6</v>
      </c>
      <c r="K87" s="1">
        <v>12.7</v>
      </c>
      <c r="L87" s="1">
        <v>13.1</v>
      </c>
      <c r="M87" s="1">
        <v>13.2</v>
      </c>
      <c r="N87" s="1">
        <v>13.3</v>
      </c>
      <c r="O87" s="1">
        <v>13.4</v>
      </c>
      <c r="P87" s="1">
        <v>14.1</v>
      </c>
      <c r="Q87" s="1">
        <v>14.2</v>
      </c>
      <c r="R87" s="1">
        <v>14.3</v>
      </c>
      <c r="S87" s="1">
        <v>14.4</v>
      </c>
      <c r="T87" s="1">
        <v>14.5</v>
      </c>
      <c r="U87" s="1">
        <v>14.6</v>
      </c>
      <c r="V87" s="1">
        <v>14.7</v>
      </c>
      <c r="W87" s="1">
        <v>15.1</v>
      </c>
      <c r="X87" s="1">
        <v>15.2</v>
      </c>
      <c r="Y87" s="1">
        <v>15.3</v>
      </c>
      <c r="Z87" s="1">
        <v>15.4</v>
      </c>
      <c r="AA87" s="1">
        <v>15.5</v>
      </c>
      <c r="AB87" s="1">
        <v>15.6</v>
      </c>
      <c r="AC87" s="1">
        <v>15.7</v>
      </c>
      <c r="AD87" s="1">
        <v>15.8</v>
      </c>
      <c r="AE87" s="1">
        <v>15.9</v>
      </c>
      <c r="AF87" s="1">
        <v>16.100000000000001</v>
      </c>
      <c r="AG87" s="1">
        <v>16.2</v>
      </c>
      <c r="AH87" s="3">
        <v>16.3</v>
      </c>
      <c r="AI87" s="1">
        <v>16.399999999999999</v>
      </c>
      <c r="AJ87" s="1">
        <v>16.5</v>
      </c>
      <c r="AK87" s="1">
        <v>16.600000000000001</v>
      </c>
      <c r="AL87" s="1">
        <v>16.7</v>
      </c>
      <c r="AM87" s="1">
        <v>16.8</v>
      </c>
      <c r="AN87" s="1">
        <v>16.899999999999999</v>
      </c>
      <c r="AO87" s="7"/>
      <c r="AP87" s="5">
        <v>1</v>
      </c>
      <c r="AQ87" s="2">
        <v>2</v>
      </c>
      <c r="AR87" s="1">
        <v>3</v>
      </c>
      <c r="AS87" s="1">
        <v>4</v>
      </c>
      <c r="AT87" s="1">
        <v>5</v>
      </c>
      <c r="AU87" s="1">
        <v>9</v>
      </c>
      <c r="AV87" s="3">
        <v>10</v>
      </c>
      <c r="AW87" s="4">
        <v>1</v>
      </c>
      <c r="AX87" s="1">
        <v>2</v>
      </c>
      <c r="AY87" s="1">
        <v>3</v>
      </c>
      <c r="AZ87" s="3">
        <v>4</v>
      </c>
      <c r="BA87" s="3" t="s">
        <v>3</v>
      </c>
      <c r="BB87" s="9"/>
      <c r="BC87" s="11"/>
      <c r="BD87" s="4"/>
      <c r="BE87" s="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ht="12.75" customHeight="1" x14ac:dyDescent="0.2">
      <c r="A88" s="14" t="e">
        <f>Sheet1!#REF!</f>
        <v>#REF!</v>
      </c>
      <c r="B88" s="14" t="e">
        <f>Sheet1!#REF!</f>
        <v>#REF!</v>
      </c>
      <c r="C88" s="14" t="e">
        <f>Sheet1!#REF!</f>
        <v>#REF!</v>
      </c>
      <c r="D88" s="14" t="e">
        <f>Sheet1!#REF!</f>
        <v>#REF!</v>
      </c>
      <c r="E88" s="14" t="e">
        <f>Sheet1!#REF!</f>
        <v>#REF!</v>
      </c>
      <c r="F88" s="14" t="e">
        <f>Sheet1!#REF!</f>
        <v>#REF!</v>
      </c>
      <c r="G88" s="14" t="e">
        <f>Sheet1!#REF!</f>
        <v>#REF!</v>
      </c>
      <c r="H88" s="14" t="e">
        <f>Sheet1!#REF!</f>
        <v>#REF!</v>
      </c>
      <c r="I88" s="14" t="e">
        <f>Sheet1!#REF!</f>
        <v>#REF!</v>
      </c>
      <c r="J88" s="14" t="e">
        <f>Sheet1!#REF!</f>
        <v>#REF!</v>
      </c>
      <c r="K88" s="14" t="e">
        <f>Sheet1!#REF!</f>
        <v>#REF!</v>
      </c>
      <c r="L88" s="14" t="e">
        <f>Sheet1!#REF!</f>
        <v>#REF!</v>
      </c>
      <c r="M88" s="14" t="e">
        <f>Sheet1!#REF!</f>
        <v>#REF!</v>
      </c>
      <c r="N88" s="14" t="e">
        <f>Sheet1!#REF!</f>
        <v>#REF!</v>
      </c>
      <c r="O88" s="14" t="e">
        <f>Sheet1!#REF!</f>
        <v>#REF!</v>
      </c>
      <c r="P88" s="14" t="e">
        <f>Sheet1!#REF!</f>
        <v>#REF!</v>
      </c>
      <c r="Q88" s="14" t="e">
        <f>Sheet1!#REF!</f>
        <v>#REF!</v>
      </c>
      <c r="R88" s="14" t="e">
        <f>Sheet1!#REF!</f>
        <v>#REF!</v>
      </c>
      <c r="S88" s="14" t="e">
        <f>Sheet1!#REF!</f>
        <v>#REF!</v>
      </c>
      <c r="T88" s="14" t="e">
        <f>Sheet1!#REF!</f>
        <v>#REF!</v>
      </c>
      <c r="U88" s="14" t="e">
        <f>Sheet1!#REF!</f>
        <v>#REF!</v>
      </c>
      <c r="V88" s="14" t="e">
        <f>Sheet1!#REF!</f>
        <v>#REF!</v>
      </c>
      <c r="W88" s="14" t="e">
        <f>Sheet1!#REF!</f>
        <v>#REF!</v>
      </c>
      <c r="X88" s="14" t="e">
        <f>Sheet1!#REF!</f>
        <v>#REF!</v>
      </c>
      <c r="Y88" s="14" t="e">
        <f>Sheet1!#REF!</f>
        <v>#REF!</v>
      </c>
      <c r="Z88" s="14" t="e">
        <f>Sheet1!#REF!</f>
        <v>#REF!</v>
      </c>
      <c r="AA88" s="14" t="e">
        <f>Sheet1!#REF!</f>
        <v>#REF!</v>
      </c>
      <c r="AB88" s="14" t="e">
        <f>Sheet1!#REF!</f>
        <v>#REF!</v>
      </c>
      <c r="AC88" s="14" t="e">
        <f>Sheet1!#REF!</f>
        <v>#REF!</v>
      </c>
      <c r="AD88" s="14" t="e">
        <f>Sheet1!#REF!</f>
        <v>#REF!</v>
      </c>
      <c r="AE88" s="14" t="e">
        <f>Sheet1!#REF!</f>
        <v>#REF!</v>
      </c>
      <c r="AF88" s="14" t="e">
        <f>Sheet1!#REF!</f>
        <v>#REF!</v>
      </c>
      <c r="AG88" s="14" t="e">
        <f>Sheet1!#REF!</f>
        <v>#REF!</v>
      </c>
      <c r="AH88" s="14" t="e">
        <f>Sheet1!#REF!</f>
        <v>#REF!</v>
      </c>
      <c r="AI88" s="14" t="e">
        <f>Sheet1!#REF!</f>
        <v>#REF!</v>
      </c>
      <c r="AJ88" s="14" t="e">
        <f>Sheet1!#REF!</f>
        <v>#REF!</v>
      </c>
      <c r="AK88" s="14" t="e">
        <f>Sheet1!#REF!</f>
        <v>#REF!</v>
      </c>
      <c r="AL88" s="14"/>
      <c r="AM88" s="14"/>
      <c r="AN88" s="14"/>
      <c r="AO88" s="14" t="e">
        <f>Sheet1!#REF!</f>
        <v>#REF!</v>
      </c>
      <c r="AP88" s="14" t="e">
        <f>Sheet1!#REF!</f>
        <v>#REF!</v>
      </c>
      <c r="AQ88" s="14" t="e">
        <f>Sheet1!#REF!</f>
        <v>#REF!</v>
      </c>
      <c r="AR88" s="14" t="e">
        <f>Sheet1!#REF!</f>
        <v>#REF!</v>
      </c>
      <c r="AS88" s="14" t="e">
        <f>Sheet1!#REF!</f>
        <v>#REF!</v>
      </c>
      <c r="AT88" s="14" t="e">
        <f>Sheet1!#REF!</f>
        <v>#REF!</v>
      </c>
      <c r="AU88" s="14" t="e">
        <f>Sheet1!#REF!</f>
        <v>#REF!</v>
      </c>
      <c r="AV88" s="14" t="e">
        <f>Sheet1!#REF!</f>
        <v>#REF!</v>
      </c>
      <c r="AW88" s="14" t="e">
        <f>Sheet1!#REF!</f>
        <v>#REF!</v>
      </c>
      <c r="AX88" s="14" t="e">
        <f>Sheet1!#REF!</f>
        <v>#REF!</v>
      </c>
      <c r="AY88" s="14" t="e">
        <f>Sheet1!#REF!</f>
        <v>#REF!</v>
      </c>
      <c r="AZ88" s="14" t="e">
        <f>Sheet1!#REF!</f>
        <v>#REF!</v>
      </c>
      <c r="BA88" s="14"/>
      <c r="BB88" s="14" t="e">
        <f>Sheet1!#REF!</f>
        <v>#REF!</v>
      </c>
      <c r="BC88" s="14" t="e">
        <f>Sheet1!#REF!</f>
        <v>#REF!</v>
      </c>
      <c r="BD88" s="14" t="e">
        <f>Sheet1!#REF!</f>
        <v>#REF!</v>
      </c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ht="12.75" customHeight="1" x14ac:dyDescent="0.2">
      <c r="D89" s="1">
        <v>7</v>
      </c>
      <c r="E89" s="1">
        <v>10</v>
      </c>
      <c r="F89" s="1">
        <v>3</v>
      </c>
      <c r="G89" s="1">
        <v>6</v>
      </c>
      <c r="H89" s="1">
        <v>6</v>
      </c>
      <c r="I89" s="1">
        <v>19</v>
      </c>
      <c r="J89" s="1">
        <v>2</v>
      </c>
      <c r="K89" s="1">
        <v>9</v>
      </c>
      <c r="L89" s="1">
        <v>4</v>
      </c>
      <c r="M89" s="1">
        <v>5</v>
      </c>
      <c r="N89" s="1">
        <v>3</v>
      </c>
      <c r="O89" s="1">
        <v>6</v>
      </c>
      <c r="P89" s="1">
        <v>4</v>
      </c>
      <c r="Q89" s="1">
        <v>5</v>
      </c>
      <c r="R89" s="1">
        <v>6</v>
      </c>
      <c r="S89" s="1">
        <v>6</v>
      </c>
      <c r="T89" s="1">
        <v>6</v>
      </c>
      <c r="U89" s="1">
        <v>14</v>
      </c>
      <c r="V89" s="1">
        <v>19</v>
      </c>
      <c r="W89" s="1">
        <v>4</v>
      </c>
      <c r="X89" s="1">
        <v>7</v>
      </c>
      <c r="Y89" s="1">
        <v>3</v>
      </c>
      <c r="Z89" s="1">
        <v>6</v>
      </c>
      <c r="AA89" s="1">
        <v>2</v>
      </c>
      <c r="AB89" s="1">
        <v>4</v>
      </c>
      <c r="AC89" s="1">
        <v>3</v>
      </c>
      <c r="AD89" s="1">
        <v>1</v>
      </c>
      <c r="AE89" s="1">
        <v>2</v>
      </c>
      <c r="AF89" s="1">
        <v>6</v>
      </c>
      <c r="AG89" s="1">
        <v>4</v>
      </c>
      <c r="AH89" s="3">
        <v>4</v>
      </c>
      <c r="AI89" s="1">
        <v>3</v>
      </c>
      <c r="AJ89" s="1">
        <v>8</v>
      </c>
      <c r="AK89" s="1">
        <v>1</v>
      </c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</row>
    <row r="90" spans="1:70" ht="18" customHeight="1" x14ac:dyDescent="0.2">
      <c r="AP90" t="s">
        <v>17</v>
      </c>
      <c r="AR90">
        <v>1</v>
      </c>
      <c r="AS90">
        <v>2</v>
      </c>
      <c r="AT90">
        <v>4</v>
      </c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</row>
    <row r="91" spans="1:70" ht="12.75" customHeight="1" x14ac:dyDescent="0.2">
      <c r="A91" s="8" t="s">
        <v>16</v>
      </c>
      <c r="B91" s="1"/>
      <c r="C91" s="1"/>
      <c r="D91" s="1" t="s">
        <v>12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1"/>
      <c r="AJ91" s="1"/>
      <c r="AK91" s="1"/>
      <c r="AL91" s="1"/>
      <c r="AM91" s="1"/>
      <c r="AN91" s="1"/>
      <c r="AO91" s="7" t="s">
        <v>13</v>
      </c>
      <c r="AP91" s="4" t="s">
        <v>1</v>
      </c>
      <c r="AQ91" s="1"/>
      <c r="AR91" s="1"/>
      <c r="AS91" s="1"/>
      <c r="AT91" s="1"/>
      <c r="AU91" s="1" t="s">
        <v>14</v>
      </c>
      <c r="AV91" s="3" t="s">
        <v>15</v>
      </c>
      <c r="AW91" s="4" t="s">
        <v>2</v>
      </c>
      <c r="AX91" s="1"/>
      <c r="AY91" s="1"/>
      <c r="AZ91" s="3"/>
      <c r="BA91" s="3"/>
      <c r="BB91" s="9" t="s">
        <v>7</v>
      </c>
      <c r="BC91" s="11" t="s">
        <v>18</v>
      </c>
      <c r="BD91" s="10" t="s">
        <v>9</v>
      </c>
      <c r="BE91" s="10" t="s">
        <v>11</v>
      </c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</row>
    <row r="92" spans="1:70" ht="12.75" customHeight="1" x14ac:dyDescent="0.2">
      <c r="A92" s="1"/>
      <c r="B92" s="1"/>
      <c r="C92" s="1"/>
      <c r="D92" s="1">
        <v>0</v>
      </c>
      <c r="E92" s="1">
        <v>12.1</v>
      </c>
      <c r="F92" s="1">
        <v>12.2</v>
      </c>
      <c r="G92" s="1">
        <v>12.3</v>
      </c>
      <c r="H92" s="1">
        <v>12.4</v>
      </c>
      <c r="I92" s="1">
        <v>12.5</v>
      </c>
      <c r="J92" s="1">
        <v>12.6</v>
      </c>
      <c r="K92" s="1">
        <v>12.7</v>
      </c>
      <c r="L92" s="1">
        <v>13.1</v>
      </c>
      <c r="M92" s="1">
        <v>13.2</v>
      </c>
      <c r="N92" s="1">
        <v>13.3</v>
      </c>
      <c r="O92" s="1">
        <v>13.4</v>
      </c>
      <c r="P92" s="1">
        <v>14.1</v>
      </c>
      <c r="Q92" s="1">
        <v>14.2</v>
      </c>
      <c r="R92" s="1">
        <v>14.3</v>
      </c>
      <c r="S92" s="1">
        <v>14.4</v>
      </c>
      <c r="T92" s="1">
        <v>14.5</v>
      </c>
      <c r="U92" s="1">
        <v>14.6</v>
      </c>
      <c r="V92" s="1">
        <v>14.7</v>
      </c>
      <c r="W92" s="1">
        <v>15.1</v>
      </c>
      <c r="X92" s="1">
        <v>15.2</v>
      </c>
      <c r="Y92" s="1">
        <v>15.3</v>
      </c>
      <c r="Z92" s="1">
        <v>15.4</v>
      </c>
      <c r="AA92" s="1">
        <v>15.5</v>
      </c>
      <c r="AB92" s="1">
        <v>15.6</v>
      </c>
      <c r="AC92" s="1">
        <v>15.7</v>
      </c>
      <c r="AD92" s="1">
        <v>15.8</v>
      </c>
      <c r="AE92" s="1">
        <v>15.9</v>
      </c>
      <c r="AF92" s="1">
        <v>16.100000000000001</v>
      </c>
      <c r="AG92" s="1">
        <v>16.2</v>
      </c>
      <c r="AH92" s="3">
        <v>16.3</v>
      </c>
      <c r="AI92" s="1">
        <v>16.399999999999999</v>
      </c>
      <c r="AJ92" s="1">
        <v>16.5</v>
      </c>
      <c r="AK92" s="1">
        <v>16.600000000000001</v>
      </c>
      <c r="AL92" s="1">
        <v>16.7</v>
      </c>
      <c r="AM92" s="1">
        <v>16.8</v>
      </c>
      <c r="AN92" s="1">
        <v>16.899999999999999</v>
      </c>
      <c r="AO92" s="7"/>
      <c r="AP92" s="5">
        <v>1</v>
      </c>
      <c r="AQ92" s="2">
        <v>2</v>
      </c>
      <c r="AR92" s="1">
        <v>3</v>
      </c>
      <c r="AS92" s="1">
        <v>4</v>
      </c>
      <c r="AT92" s="1">
        <v>5</v>
      </c>
      <c r="AU92" s="1">
        <v>9</v>
      </c>
      <c r="AV92" s="3">
        <v>10</v>
      </c>
      <c r="AW92" s="4">
        <v>1</v>
      </c>
      <c r="AX92" s="1">
        <v>2</v>
      </c>
      <c r="AY92" s="1">
        <v>3</v>
      </c>
      <c r="AZ92" s="3">
        <v>4</v>
      </c>
      <c r="BA92" s="3" t="s">
        <v>3</v>
      </c>
      <c r="BB92" s="9"/>
      <c r="BC92" s="11"/>
      <c r="BD92" s="4"/>
      <c r="BE92" s="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ht="12.75" customHeight="1" x14ac:dyDescent="0.2">
      <c r="A93" s="14" t="e">
        <f>Sheet1!#REF!</f>
        <v>#REF!</v>
      </c>
      <c r="B93" s="14" t="e">
        <f>Sheet1!#REF!</f>
        <v>#REF!</v>
      </c>
      <c r="C93" s="14" t="e">
        <f>Sheet1!#REF!</f>
        <v>#REF!</v>
      </c>
      <c r="D93" s="14" t="e">
        <f>Sheet1!#REF!</f>
        <v>#REF!</v>
      </c>
      <c r="E93" s="14" t="e">
        <f>Sheet1!#REF!</f>
        <v>#REF!</v>
      </c>
      <c r="F93" s="14" t="e">
        <f>Sheet1!#REF!</f>
        <v>#REF!</v>
      </c>
      <c r="G93" s="14" t="e">
        <f>Sheet1!#REF!</f>
        <v>#REF!</v>
      </c>
      <c r="H93" s="14" t="e">
        <f>Sheet1!#REF!</f>
        <v>#REF!</v>
      </c>
      <c r="I93" s="14" t="e">
        <f>Sheet1!#REF!</f>
        <v>#REF!</v>
      </c>
      <c r="J93" s="14" t="e">
        <f>Sheet1!#REF!</f>
        <v>#REF!</v>
      </c>
      <c r="K93" s="14" t="e">
        <f>Sheet1!#REF!</f>
        <v>#REF!</v>
      </c>
      <c r="L93" s="14" t="e">
        <f>Sheet1!#REF!</f>
        <v>#REF!</v>
      </c>
      <c r="M93" s="14" t="e">
        <f>Sheet1!#REF!</f>
        <v>#REF!</v>
      </c>
      <c r="N93" s="14" t="e">
        <f>Sheet1!#REF!</f>
        <v>#REF!</v>
      </c>
      <c r="O93" s="14" t="e">
        <f>Sheet1!#REF!</f>
        <v>#REF!</v>
      </c>
      <c r="P93" s="14" t="e">
        <f>Sheet1!#REF!</f>
        <v>#REF!</v>
      </c>
      <c r="Q93" s="14" t="e">
        <f>Sheet1!#REF!</f>
        <v>#REF!</v>
      </c>
      <c r="R93" s="14" t="e">
        <f>Sheet1!#REF!</f>
        <v>#REF!</v>
      </c>
      <c r="S93" s="14" t="e">
        <f>Sheet1!#REF!</f>
        <v>#REF!</v>
      </c>
      <c r="T93" s="14" t="e">
        <f>Sheet1!#REF!</f>
        <v>#REF!</v>
      </c>
      <c r="U93" s="14" t="e">
        <f>Sheet1!#REF!</f>
        <v>#REF!</v>
      </c>
      <c r="V93" s="14" t="e">
        <f>Sheet1!#REF!</f>
        <v>#REF!</v>
      </c>
      <c r="W93" s="14" t="e">
        <f>Sheet1!#REF!</f>
        <v>#REF!</v>
      </c>
      <c r="X93" s="14" t="e">
        <f>Sheet1!#REF!</f>
        <v>#REF!</v>
      </c>
      <c r="Y93" s="14" t="e">
        <f>Sheet1!#REF!</f>
        <v>#REF!</v>
      </c>
      <c r="Z93" s="14" t="e">
        <f>Sheet1!#REF!</f>
        <v>#REF!</v>
      </c>
      <c r="AA93" s="14" t="e">
        <f>Sheet1!#REF!</f>
        <v>#REF!</v>
      </c>
      <c r="AB93" s="14" t="e">
        <f>Sheet1!#REF!</f>
        <v>#REF!</v>
      </c>
      <c r="AC93" s="14" t="e">
        <f>Sheet1!#REF!</f>
        <v>#REF!</v>
      </c>
      <c r="AD93" s="14" t="e">
        <f>Sheet1!#REF!</f>
        <v>#REF!</v>
      </c>
      <c r="AE93" s="14" t="e">
        <f>Sheet1!#REF!</f>
        <v>#REF!</v>
      </c>
      <c r="AF93" s="14" t="e">
        <f>Sheet1!#REF!</f>
        <v>#REF!</v>
      </c>
      <c r="AG93" s="14" t="e">
        <f>Sheet1!#REF!</f>
        <v>#REF!</v>
      </c>
      <c r="AH93" s="14" t="e">
        <f>Sheet1!#REF!</f>
        <v>#REF!</v>
      </c>
      <c r="AI93" s="14" t="e">
        <f>Sheet1!#REF!</f>
        <v>#REF!</v>
      </c>
      <c r="AJ93" s="14" t="e">
        <f>Sheet1!#REF!</f>
        <v>#REF!</v>
      </c>
      <c r="AK93" s="14" t="e">
        <f>Sheet1!#REF!</f>
        <v>#REF!</v>
      </c>
      <c r="AL93" s="14"/>
      <c r="AM93" s="14"/>
      <c r="AN93" s="14"/>
      <c r="AO93" s="14" t="e">
        <f>Sheet1!#REF!</f>
        <v>#REF!</v>
      </c>
      <c r="AP93" s="14" t="e">
        <f>Sheet1!#REF!</f>
        <v>#REF!</v>
      </c>
      <c r="AQ93" s="14" t="e">
        <f>Sheet1!#REF!</f>
        <v>#REF!</v>
      </c>
      <c r="AR93" s="14" t="e">
        <f>Sheet1!#REF!</f>
        <v>#REF!</v>
      </c>
      <c r="AS93" s="14" t="e">
        <f>Sheet1!#REF!</f>
        <v>#REF!</v>
      </c>
      <c r="AT93" s="14" t="e">
        <f>Sheet1!#REF!</f>
        <v>#REF!</v>
      </c>
      <c r="AU93" s="14" t="e">
        <f>Sheet1!#REF!</f>
        <v>#REF!</v>
      </c>
      <c r="AV93" s="14" t="e">
        <f>Sheet1!#REF!</f>
        <v>#REF!</v>
      </c>
      <c r="AW93" s="14" t="e">
        <f>Sheet1!#REF!</f>
        <v>#REF!</v>
      </c>
      <c r="AX93" s="14" t="e">
        <f>Sheet1!#REF!</f>
        <v>#REF!</v>
      </c>
      <c r="AY93" s="14" t="e">
        <f>Sheet1!#REF!</f>
        <v>#REF!</v>
      </c>
      <c r="AZ93" s="14" t="e">
        <f>Sheet1!#REF!</f>
        <v>#REF!</v>
      </c>
      <c r="BA93" s="14"/>
      <c r="BB93" s="14" t="e">
        <f>Sheet1!#REF!</f>
        <v>#REF!</v>
      </c>
      <c r="BC93" s="14" t="e">
        <f>Sheet1!#REF!</f>
        <v>#REF!</v>
      </c>
      <c r="BD93" s="14" t="e">
        <f>Sheet1!#REF!</f>
        <v>#REF!</v>
      </c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ht="12.75" customHeight="1" x14ac:dyDescent="0.2">
      <c r="D94" s="1">
        <v>7</v>
      </c>
      <c r="E94" s="1">
        <v>10</v>
      </c>
      <c r="F94" s="1">
        <v>3</v>
      </c>
      <c r="G94" s="1">
        <v>6</v>
      </c>
      <c r="H94" s="1">
        <v>6</v>
      </c>
      <c r="I94" s="1">
        <v>19</v>
      </c>
      <c r="J94" s="1">
        <v>2</v>
      </c>
      <c r="K94" s="1">
        <v>9</v>
      </c>
      <c r="L94" s="1">
        <v>4</v>
      </c>
      <c r="M94" s="1">
        <v>5</v>
      </c>
      <c r="N94" s="1">
        <v>3</v>
      </c>
      <c r="O94" s="1">
        <v>6</v>
      </c>
      <c r="P94" s="1">
        <v>4</v>
      </c>
      <c r="Q94" s="1">
        <v>5</v>
      </c>
      <c r="R94" s="1">
        <v>6</v>
      </c>
      <c r="S94" s="1">
        <v>6</v>
      </c>
      <c r="T94" s="1">
        <v>6</v>
      </c>
      <c r="U94" s="1">
        <v>14</v>
      </c>
      <c r="V94" s="1">
        <v>19</v>
      </c>
      <c r="W94" s="1">
        <v>4</v>
      </c>
      <c r="X94" s="1">
        <v>7</v>
      </c>
      <c r="Y94" s="1">
        <v>3</v>
      </c>
      <c r="Z94" s="1">
        <v>6</v>
      </c>
      <c r="AA94" s="1">
        <v>2</v>
      </c>
      <c r="AB94" s="1">
        <v>4</v>
      </c>
      <c r="AC94" s="1">
        <v>3</v>
      </c>
      <c r="AD94" s="1">
        <v>1</v>
      </c>
      <c r="AE94" s="1">
        <v>2</v>
      </c>
      <c r="AF94" s="1">
        <v>6</v>
      </c>
      <c r="AG94" s="1">
        <v>4</v>
      </c>
      <c r="AH94" s="3">
        <v>4</v>
      </c>
      <c r="AI94" s="1">
        <v>3</v>
      </c>
      <c r="AJ94" s="1">
        <v>8</v>
      </c>
      <c r="AK94" s="1">
        <v>1</v>
      </c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ht="18" customHeight="1" x14ac:dyDescent="0.2">
      <c r="AP95" t="s">
        <v>17</v>
      </c>
      <c r="AR95">
        <v>1</v>
      </c>
      <c r="AS95">
        <v>2</v>
      </c>
      <c r="AT95">
        <v>4</v>
      </c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ht="12.75" customHeight="1" x14ac:dyDescent="0.2">
      <c r="A96" s="8" t="s">
        <v>16</v>
      </c>
      <c r="B96" s="1"/>
      <c r="C96" s="1"/>
      <c r="D96" s="1" t="s">
        <v>12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1"/>
      <c r="AJ96" s="1"/>
      <c r="AK96" s="1"/>
      <c r="AL96" s="1"/>
      <c r="AM96" s="1"/>
      <c r="AN96" s="1"/>
      <c r="AO96" s="7" t="s">
        <v>13</v>
      </c>
      <c r="AP96" s="4" t="s">
        <v>1</v>
      </c>
      <c r="AQ96" s="1"/>
      <c r="AR96" s="1"/>
      <c r="AS96" s="1"/>
      <c r="AT96" s="1"/>
      <c r="AU96" s="1" t="s">
        <v>14</v>
      </c>
      <c r="AV96" s="3" t="s">
        <v>15</v>
      </c>
      <c r="AW96" s="4" t="s">
        <v>2</v>
      </c>
      <c r="AX96" s="1"/>
      <c r="AY96" s="1"/>
      <c r="AZ96" s="3"/>
      <c r="BA96" s="3"/>
      <c r="BB96" s="9" t="s">
        <v>7</v>
      </c>
      <c r="BC96" s="11" t="s">
        <v>18</v>
      </c>
      <c r="BD96" s="10" t="s">
        <v>9</v>
      </c>
      <c r="BE96" s="10" t="s">
        <v>11</v>
      </c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</row>
    <row r="97" spans="1:70" ht="12.75" customHeight="1" x14ac:dyDescent="0.2">
      <c r="A97" s="1"/>
      <c r="B97" s="1"/>
      <c r="C97" s="1"/>
      <c r="D97" s="1">
        <v>0</v>
      </c>
      <c r="E97" s="1">
        <v>12.1</v>
      </c>
      <c r="F97" s="1">
        <v>12.2</v>
      </c>
      <c r="G97" s="1">
        <v>12.3</v>
      </c>
      <c r="H97" s="1">
        <v>12.4</v>
      </c>
      <c r="I97" s="1">
        <v>12.5</v>
      </c>
      <c r="J97" s="1">
        <v>12.6</v>
      </c>
      <c r="K97" s="1">
        <v>12.7</v>
      </c>
      <c r="L97" s="1">
        <v>13.1</v>
      </c>
      <c r="M97" s="1">
        <v>13.2</v>
      </c>
      <c r="N97" s="1">
        <v>13.3</v>
      </c>
      <c r="O97" s="1">
        <v>13.4</v>
      </c>
      <c r="P97" s="1">
        <v>14.1</v>
      </c>
      <c r="Q97" s="1">
        <v>14.2</v>
      </c>
      <c r="R97" s="1">
        <v>14.3</v>
      </c>
      <c r="S97" s="1">
        <v>14.4</v>
      </c>
      <c r="T97" s="1">
        <v>14.5</v>
      </c>
      <c r="U97" s="1">
        <v>14.6</v>
      </c>
      <c r="V97" s="1">
        <v>14.7</v>
      </c>
      <c r="W97" s="1">
        <v>15.1</v>
      </c>
      <c r="X97" s="1">
        <v>15.2</v>
      </c>
      <c r="Y97" s="1">
        <v>15.3</v>
      </c>
      <c r="Z97" s="1">
        <v>15.4</v>
      </c>
      <c r="AA97" s="1">
        <v>15.5</v>
      </c>
      <c r="AB97" s="1">
        <v>15.6</v>
      </c>
      <c r="AC97" s="1">
        <v>15.7</v>
      </c>
      <c r="AD97" s="1">
        <v>15.8</v>
      </c>
      <c r="AE97" s="1">
        <v>15.9</v>
      </c>
      <c r="AF97" s="1">
        <v>16.100000000000001</v>
      </c>
      <c r="AG97" s="1">
        <v>16.2</v>
      </c>
      <c r="AH97" s="3">
        <v>16.3</v>
      </c>
      <c r="AI97" s="1">
        <v>16.399999999999999</v>
      </c>
      <c r="AJ97" s="1">
        <v>16.5</v>
      </c>
      <c r="AK97" s="1">
        <v>16.600000000000001</v>
      </c>
      <c r="AL97" s="1">
        <v>16.7</v>
      </c>
      <c r="AM97" s="1">
        <v>16.8</v>
      </c>
      <c r="AN97" s="1">
        <v>16.899999999999999</v>
      </c>
      <c r="AO97" s="7"/>
      <c r="AP97" s="5">
        <v>1</v>
      </c>
      <c r="AQ97" s="2">
        <v>2</v>
      </c>
      <c r="AR97" s="1">
        <v>3</v>
      </c>
      <c r="AS97" s="1">
        <v>4</v>
      </c>
      <c r="AT97" s="1">
        <v>5</v>
      </c>
      <c r="AU97" s="1">
        <v>9</v>
      </c>
      <c r="AV97" s="3">
        <v>10</v>
      </c>
      <c r="AW97" s="4">
        <v>1</v>
      </c>
      <c r="AX97" s="1">
        <v>2</v>
      </c>
      <c r="AY97" s="1">
        <v>3</v>
      </c>
      <c r="AZ97" s="3">
        <v>4</v>
      </c>
      <c r="BA97" s="3" t="s">
        <v>3</v>
      </c>
      <c r="BB97" s="9"/>
      <c r="BC97" s="11"/>
      <c r="BD97" s="4"/>
      <c r="BE97" s="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</row>
    <row r="98" spans="1:70" ht="12.75" customHeight="1" x14ac:dyDescent="0.2">
      <c r="A98" s="14" t="e">
        <f>Sheet1!#REF!</f>
        <v>#REF!</v>
      </c>
      <c r="B98" s="14" t="e">
        <f>Sheet1!#REF!</f>
        <v>#REF!</v>
      </c>
      <c r="C98" s="14">
        <f>Sheet1!B20</f>
        <v>0</v>
      </c>
      <c r="D98" s="14">
        <f>Sheet1!C20</f>
        <v>0</v>
      </c>
      <c r="E98" s="14">
        <f>Sheet1!D20</f>
        <v>0</v>
      </c>
      <c r="F98" s="14">
        <f>Sheet1!E20</f>
        <v>0</v>
      </c>
      <c r="G98" s="14">
        <f>Sheet1!F20</f>
        <v>0</v>
      </c>
      <c r="H98" s="14">
        <f>Sheet1!G20</f>
        <v>0</v>
      </c>
      <c r="I98" s="14">
        <f>Sheet1!K20</f>
        <v>0</v>
      </c>
      <c r="J98" s="14">
        <f>Sheet1!L20</f>
        <v>0</v>
      </c>
      <c r="K98" s="14">
        <f>Sheet1!M20</f>
        <v>0</v>
      </c>
      <c r="L98" s="14">
        <f>Sheet1!N20</f>
        <v>0</v>
      </c>
      <c r="M98" s="14">
        <f>Sheet1!O20</f>
        <v>0</v>
      </c>
      <c r="N98" s="14">
        <f>Sheet1!P20</f>
        <v>0</v>
      </c>
      <c r="O98" s="14">
        <f>Sheet1!Q20</f>
        <v>0</v>
      </c>
      <c r="P98" s="14">
        <f>Sheet1!R20</f>
        <v>0</v>
      </c>
      <c r="Q98" s="14">
        <f>Sheet1!S20</f>
        <v>0</v>
      </c>
      <c r="R98" s="14">
        <f>Sheet1!T20</f>
        <v>0</v>
      </c>
      <c r="S98" s="14">
        <f>Sheet1!U20</f>
        <v>0</v>
      </c>
      <c r="T98" s="14">
        <f>Sheet1!V20</f>
        <v>0</v>
      </c>
      <c r="U98" s="14">
        <f>Sheet1!W20</f>
        <v>0</v>
      </c>
      <c r="V98" s="14">
        <f>Sheet1!X20</f>
        <v>0</v>
      </c>
      <c r="W98" s="14">
        <f>Sheet1!Y20</f>
        <v>0</v>
      </c>
      <c r="X98" s="14">
        <f>Sheet1!Z20</f>
        <v>0</v>
      </c>
      <c r="Y98" s="14" t="e">
        <f>Sheet1!#REF!</f>
        <v>#REF!</v>
      </c>
      <c r="Z98" s="14" t="e">
        <f>Sheet1!#REF!</f>
        <v>#REF!</v>
      </c>
      <c r="AA98" s="14" t="e">
        <f>Sheet1!#REF!</f>
        <v>#REF!</v>
      </c>
      <c r="AB98" s="14" t="e">
        <f>Sheet1!#REF!</f>
        <v>#REF!</v>
      </c>
      <c r="AC98" s="14" t="e">
        <f>Sheet1!#REF!</f>
        <v>#REF!</v>
      </c>
      <c r="AD98" s="14" t="e">
        <f>Sheet1!#REF!</f>
        <v>#REF!</v>
      </c>
      <c r="AE98" s="14" t="e">
        <f>Sheet1!#REF!</f>
        <v>#REF!</v>
      </c>
      <c r="AF98" s="14" t="e">
        <f>Sheet1!#REF!</f>
        <v>#REF!</v>
      </c>
      <c r="AG98" s="14" t="e">
        <f>Sheet1!#REF!</f>
        <v>#REF!</v>
      </c>
      <c r="AH98" s="14" t="e">
        <f>Sheet1!#REF!</f>
        <v>#REF!</v>
      </c>
      <c r="AI98" s="14" t="e">
        <f>Sheet1!#REF!</f>
        <v>#REF!</v>
      </c>
      <c r="AJ98" s="14" t="e">
        <f>Sheet1!#REF!</f>
        <v>#REF!</v>
      </c>
      <c r="AK98" s="14" t="e">
        <f>Sheet1!#REF!</f>
        <v>#REF!</v>
      </c>
      <c r="AL98" s="14"/>
      <c r="AM98" s="14"/>
      <c r="AN98" s="14"/>
      <c r="AO98" s="14">
        <f>Sheet1!AC20</f>
        <v>0</v>
      </c>
      <c r="AP98" s="14">
        <f>Sheet1!AD20</f>
        <v>0</v>
      </c>
      <c r="AQ98" s="14">
        <f>Sheet1!AE20</f>
        <v>0</v>
      </c>
      <c r="AR98" s="14">
        <f>Sheet1!AL20</f>
        <v>0</v>
      </c>
      <c r="AS98" s="14">
        <f>Sheet1!AS20</f>
        <v>0</v>
      </c>
      <c r="AT98" s="14" t="e">
        <f>Sheet1!#REF!</f>
        <v>#REF!</v>
      </c>
      <c r="AU98" s="14" t="e">
        <f>Sheet1!#REF!</f>
        <v>#REF!</v>
      </c>
      <c r="AV98" s="14">
        <f>Sheet1!AT20</f>
        <v>0</v>
      </c>
      <c r="AW98" s="14">
        <f>Sheet1!AW20</f>
        <v>0</v>
      </c>
      <c r="AX98" s="14" t="e">
        <f>Sheet1!#REF!</f>
        <v>#REF!</v>
      </c>
      <c r="AY98" s="14" t="e">
        <f>Sheet1!#REF!</f>
        <v>#REF!</v>
      </c>
      <c r="AZ98" s="14" t="e">
        <f>Sheet1!#REF!</f>
        <v>#REF!</v>
      </c>
      <c r="BA98" s="14"/>
      <c r="BB98" s="14">
        <f>Sheet1!AZ20</f>
        <v>0</v>
      </c>
      <c r="BC98" s="14">
        <f>Sheet1!BA20</f>
        <v>0</v>
      </c>
      <c r="BD98" s="14">
        <f>Sheet1!BB20</f>
        <v>0</v>
      </c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</row>
    <row r="99" spans="1:70" ht="12.75" customHeight="1" x14ac:dyDescent="0.2">
      <c r="D99" s="1">
        <v>7</v>
      </c>
      <c r="E99" s="1">
        <v>10</v>
      </c>
      <c r="F99" s="1">
        <v>3</v>
      </c>
      <c r="G99" s="1">
        <v>6</v>
      </c>
      <c r="H99" s="1">
        <v>6</v>
      </c>
      <c r="I99" s="1">
        <v>19</v>
      </c>
      <c r="J99" s="1">
        <v>2</v>
      </c>
      <c r="K99" s="1">
        <v>9</v>
      </c>
      <c r="L99" s="1">
        <v>4</v>
      </c>
      <c r="M99" s="1">
        <v>5</v>
      </c>
      <c r="N99" s="1">
        <v>3</v>
      </c>
      <c r="O99" s="1">
        <v>6</v>
      </c>
      <c r="P99" s="1">
        <v>4</v>
      </c>
      <c r="Q99" s="1">
        <v>5</v>
      </c>
      <c r="R99" s="1">
        <v>6</v>
      </c>
      <c r="S99" s="1">
        <v>6</v>
      </c>
      <c r="T99" s="1">
        <v>6</v>
      </c>
      <c r="U99" s="1">
        <v>14</v>
      </c>
      <c r="V99" s="1">
        <v>19</v>
      </c>
      <c r="W99" s="1">
        <v>4</v>
      </c>
      <c r="X99" s="1">
        <v>7</v>
      </c>
      <c r="Y99" s="1">
        <v>3</v>
      </c>
      <c r="Z99" s="1">
        <v>6</v>
      </c>
      <c r="AA99" s="1">
        <v>2</v>
      </c>
      <c r="AB99" s="1">
        <v>4</v>
      </c>
      <c r="AC99" s="1">
        <v>3</v>
      </c>
      <c r="AD99" s="1">
        <v>1</v>
      </c>
      <c r="AE99" s="1">
        <v>2</v>
      </c>
      <c r="AF99" s="1">
        <v>6</v>
      </c>
      <c r="AG99" s="1">
        <v>4</v>
      </c>
      <c r="AH99" s="3">
        <v>4</v>
      </c>
      <c r="AI99" s="1">
        <v>3</v>
      </c>
      <c r="AJ99" s="1">
        <v>8</v>
      </c>
      <c r="AK99" s="1">
        <v>1</v>
      </c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</row>
    <row r="100" spans="1:70" ht="18" customHeight="1" x14ac:dyDescent="0.2">
      <c r="AP100" t="s">
        <v>17</v>
      </c>
      <c r="AR100">
        <v>1</v>
      </c>
      <c r="AS100">
        <v>2</v>
      </c>
      <c r="AT100">
        <v>4</v>
      </c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</row>
    <row r="101" spans="1:70" ht="12.75" customHeight="1" x14ac:dyDescent="0.2">
      <c r="A101" s="8" t="s">
        <v>16</v>
      </c>
      <c r="B101" s="1"/>
      <c r="C101" s="1"/>
      <c r="D101" s="1" t="s">
        <v>12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1"/>
      <c r="AJ101" s="1"/>
      <c r="AK101" s="1"/>
      <c r="AL101" s="1"/>
      <c r="AM101" s="1"/>
      <c r="AN101" s="1"/>
      <c r="AO101" s="7" t="s">
        <v>13</v>
      </c>
      <c r="AP101" s="4" t="s">
        <v>1</v>
      </c>
      <c r="AQ101" s="1"/>
      <c r="AR101" s="1"/>
      <c r="AS101" s="1"/>
      <c r="AT101" s="1"/>
      <c r="AU101" s="1" t="s">
        <v>14</v>
      </c>
      <c r="AV101" s="3" t="s">
        <v>15</v>
      </c>
      <c r="AW101" s="4" t="s">
        <v>2</v>
      </c>
      <c r="AX101" s="1"/>
      <c r="AY101" s="1"/>
      <c r="AZ101" s="3"/>
      <c r="BA101" s="3"/>
      <c r="BB101" s="9" t="s">
        <v>7</v>
      </c>
      <c r="BC101" s="11" t="s">
        <v>18</v>
      </c>
      <c r="BD101" s="10" t="s">
        <v>9</v>
      </c>
      <c r="BE101" s="10" t="s">
        <v>11</v>
      </c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</row>
    <row r="102" spans="1:70" ht="12.75" customHeight="1" x14ac:dyDescent="0.2">
      <c r="A102" s="1"/>
      <c r="B102" s="1"/>
      <c r="C102" s="1"/>
      <c r="D102" s="1">
        <v>0</v>
      </c>
      <c r="E102" s="1">
        <v>12.1</v>
      </c>
      <c r="F102" s="1">
        <v>12.2</v>
      </c>
      <c r="G102" s="1">
        <v>12.3</v>
      </c>
      <c r="H102" s="1">
        <v>12.4</v>
      </c>
      <c r="I102" s="1">
        <v>12.5</v>
      </c>
      <c r="J102" s="1">
        <v>12.6</v>
      </c>
      <c r="K102" s="1">
        <v>12.7</v>
      </c>
      <c r="L102" s="1">
        <v>13.1</v>
      </c>
      <c r="M102" s="1">
        <v>13.2</v>
      </c>
      <c r="N102" s="1">
        <v>13.3</v>
      </c>
      <c r="O102" s="1">
        <v>13.4</v>
      </c>
      <c r="P102" s="1">
        <v>14.1</v>
      </c>
      <c r="Q102" s="1">
        <v>14.2</v>
      </c>
      <c r="R102" s="1">
        <v>14.3</v>
      </c>
      <c r="S102" s="1">
        <v>14.4</v>
      </c>
      <c r="T102" s="1">
        <v>14.5</v>
      </c>
      <c r="U102" s="1">
        <v>14.6</v>
      </c>
      <c r="V102" s="1">
        <v>14.7</v>
      </c>
      <c r="W102" s="1">
        <v>15.1</v>
      </c>
      <c r="X102" s="1">
        <v>15.2</v>
      </c>
      <c r="Y102" s="1">
        <v>15.3</v>
      </c>
      <c r="Z102" s="1">
        <v>15.4</v>
      </c>
      <c r="AA102" s="1">
        <v>15.5</v>
      </c>
      <c r="AB102" s="1">
        <v>15.6</v>
      </c>
      <c r="AC102" s="1">
        <v>15.7</v>
      </c>
      <c r="AD102" s="1">
        <v>15.8</v>
      </c>
      <c r="AE102" s="1">
        <v>15.9</v>
      </c>
      <c r="AF102" s="1">
        <v>16.100000000000001</v>
      </c>
      <c r="AG102" s="1">
        <v>16.2</v>
      </c>
      <c r="AH102" s="3">
        <v>16.3</v>
      </c>
      <c r="AI102" s="1">
        <v>16.399999999999999</v>
      </c>
      <c r="AJ102" s="1">
        <v>16.5</v>
      </c>
      <c r="AK102" s="1">
        <v>16.600000000000001</v>
      </c>
      <c r="AL102" s="1">
        <v>16.7</v>
      </c>
      <c r="AM102" s="1">
        <v>16.8</v>
      </c>
      <c r="AN102" s="1">
        <v>16.899999999999999</v>
      </c>
      <c r="AO102" s="7"/>
      <c r="AP102" s="5">
        <v>1</v>
      </c>
      <c r="AQ102" s="2">
        <v>2</v>
      </c>
      <c r="AR102" s="1">
        <v>3</v>
      </c>
      <c r="AS102" s="1">
        <v>4</v>
      </c>
      <c r="AT102" s="1">
        <v>5</v>
      </c>
      <c r="AU102" s="1">
        <v>9</v>
      </c>
      <c r="AV102" s="3">
        <v>10</v>
      </c>
      <c r="AW102" s="4">
        <v>1</v>
      </c>
      <c r="AX102" s="1">
        <v>2</v>
      </c>
      <c r="AY102" s="1">
        <v>3</v>
      </c>
      <c r="AZ102" s="3">
        <v>4</v>
      </c>
      <c r="BA102" s="3" t="s">
        <v>3</v>
      </c>
      <c r="BB102" s="9"/>
      <c r="BC102" s="11"/>
      <c r="BD102" s="4"/>
      <c r="BE102" s="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</row>
    <row r="103" spans="1:70" ht="12.75" customHeight="1" x14ac:dyDescent="0.2">
      <c r="A103" s="14" t="e">
        <f>Sheet1!#REF!</f>
        <v>#REF!</v>
      </c>
      <c r="B103" s="14" t="e">
        <f>Sheet1!#REF!</f>
        <v>#REF!</v>
      </c>
      <c r="C103" s="14" t="e">
        <f>Sheet1!#REF!</f>
        <v>#REF!</v>
      </c>
      <c r="D103" s="14" t="e">
        <f>Sheet1!#REF!</f>
        <v>#REF!</v>
      </c>
      <c r="E103" s="14" t="e">
        <f>Sheet1!#REF!</f>
        <v>#REF!</v>
      </c>
      <c r="F103" s="14" t="e">
        <f>Sheet1!#REF!</f>
        <v>#REF!</v>
      </c>
      <c r="G103" s="14" t="e">
        <f>Sheet1!#REF!</f>
        <v>#REF!</v>
      </c>
      <c r="H103" s="14" t="e">
        <f>Sheet1!#REF!</f>
        <v>#REF!</v>
      </c>
      <c r="I103" s="14" t="e">
        <f>Sheet1!#REF!</f>
        <v>#REF!</v>
      </c>
      <c r="J103" s="14" t="e">
        <f>Sheet1!#REF!</f>
        <v>#REF!</v>
      </c>
      <c r="K103" s="14" t="e">
        <f>Sheet1!#REF!</f>
        <v>#REF!</v>
      </c>
      <c r="L103" s="14" t="e">
        <f>Sheet1!#REF!</f>
        <v>#REF!</v>
      </c>
      <c r="M103" s="14" t="e">
        <f>Sheet1!#REF!</f>
        <v>#REF!</v>
      </c>
      <c r="N103" s="14" t="e">
        <f>Sheet1!#REF!</f>
        <v>#REF!</v>
      </c>
      <c r="O103" s="14" t="e">
        <f>Sheet1!#REF!</f>
        <v>#REF!</v>
      </c>
      <c r="P103" s="14" t="e">
        <f>Sheet1!#REF!</f>
        <v>#REF!</v>
      </c>
      <c r="Q103" s="14" t="e">
        <f>Sheet1!#REF!</f>
        <v>#REF!</v>
      </c>
      <c r="R103" s="14" t="e">
        <f>Sheet1!#REF!</f>
        <v>#REF!</v>
      </c>
      <c r="S103" s="14" t="e">
        <f>Sheet1!#REF!</f>
        <v>#REF!</v>
      </c>
      <c r="T103" s="14" t="e">
        <f>Sheet1!#REF!</f>
        <v>#REF!</v>
      </c>
      <c r="U103" s="14" t="e">
        <f>Sheet1!#REF!</f>
        <v>#REF!</v>
      </c>
      <c r="V103" s="14" t="e">
        <f>Sheet1!#REF!</f>
        <v>#REF!</v>
      </c>
      <c r="W103" s="14" t="e">
        <f>Sheet1!#REF!</f>
        <v>#REF!</v>
      </c>
      <c r="X103" s="14" t="e">
        <f>Sheet1!#REF!</f>
        <v>#REF!</v>
      </c>
      <c r="Y103" s="14" t="e">
        <f>Sheet1!#REF!</f>
        <v>#REF!</v>
      </c>
      <c r="Z103" s="14" t="e">
        <f>Sheet1!#REF!</f>
        <v>#REF!</v>
      </c>
      <c r="AA103" s="14" t="e">
        <f>Sheet1!#REF!</f>
        <v>#REF!</v>
      </c>
      <c r="AB103" s="14" t="e">
        <f>Sheet1!#REF!</f>
        <v>#REF!</v>
      </c>
      <c r="AC103" s="14" t="e">
        <f>Sheet1!#REF!</f>
        <v>#REF!</v>
      </c>
      <c r="AD103" s="14" t="e">
        <f>Sheet1!#REF!</f>
        <v>#REF!</v>
      </c>
      <c r="AE103" s="14" t="e">
        <f>Sheet1!#REF!</f>
        <v>#REF!</v>
      </c>
      <c r="AF103" s="14" t="e">
        <f>Sheet1!#REF!</f>
        <v>#REF!</v>
      </c>
      <c r="AG103" s="14" t="e">
        <f>Sheet1!#REF!</f>
        <v>#REF!</v>
      </c>
      <c r="AH103" s="14" t="e">
        <f>Sheet1!#REF!</f>
        <v>#REF!</v>
      </c>
      <c r="AI103" s="14" t="e">
        <f>Sheet1!#REF!</f>
        <v>#REF!</v>
      </c>
      <c r="AJ103" s="14" t="e">
        <f>Sheet1!#REF!</f>
        <v>#REF!</v>
      </c>
      <c r="AK103" s="14" t="e">
        <f>Sheet1!#REF!</f>
        <v>#REF!</v>
      </c>
      <c r="AL103" s="14"/>
      <c r="AM103" s="14"/>
      <c r="AN103" s="14"/>
      <c r="AO103" s="14" t="e">
        <f>Sheet1!#REF!</f>
        <v>#REF!</v>
      </c>
      <c r="AP103" s="14" t="e">
        <f>Sheet1!#REF!</f>
        <v>#REF!</v>
      </c>
      <c r="AQ103" s="14" t="e">
        <f>Sheet1!#REF!</f>
        <v>#REF!</v>
      </c>
      <c r="AR103" s="14" t="e">
        <f>Sheet1!#REF!</f>
        <v>#REF!</v>
      </c>
      <c r="AS103" s="14" t="e">
        <f>Sheet1!#REF!</f>
        <v>#REF!</v>
      </c>
      <c r="AT103" s="14" t="e">
        <f>Sheet1!#REF!</f>
        <v>#REF!</v>
      </c>
      <c r="AU103" s="14" t="e">
        <f>Sheet1!#REF!</f>
        <v>#REF!</v>
      </c>
      <c r="AV103" s="14" t="e">
        <f>Sheet1!#REF!</f>
        <v>#REF!</v>
      </c>
      <c r="AW103" s="14" t="e">
        <f>Sheet1!#REF!</f>
        <v>#REF!</v>
      </c>
      <c r="AX103" s="14" t="e">
        <f>Sheet1!#REF!</f>
        <v>#REF!</v>
      </c>
      <c r="AY103" s="14" t="e">
        <f>Sheet1!#REF!</f>
        <v>#REF!</v>
      </c>
      <c r="AZ103" s="14" t="e">
        <f>Sheet1!#REF!</f>
        <v>#REF!</v>
      </c>
      <c r="BA103" s="14"/>
      <c r="BB103" s="14" t="e">
        <f>Sheet1!#REF!</f>
        <v>#REF!</v>
      </c>
      <c r="BC103" s="14" t="e">
        <f>Sheet1!#REF!</f>
        <v>#REF!</v>
      </c>
      <c r="BD103" s="14" t="e">
        <f>Sheet1!#REF!</f>
        <v>#REF!</v>
      </c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</row>
    <row r="104" spans="1:70" ht="12.75" customHeight="1" x14ac:dyDescent="0.2">
      <c r="D104" s="1">
        <v>7</v>
      </c>
      <c r="E104" s="1">
        <v>10</v>
      </c>
      <c r="F104" s="1">
        <v>3</v>
      </c>
      <c r="G104" s="1">
        <v>6</v>
      </c>
      <c r="H104" s="1">
        <v>6</v>
      </c>
      <c r="I104" s="1">
        <v>19</v>
      </c>
      <c r="J104" s="1">
        <v>2</v>
      </c>
      <c r="K104" s="1">
        <v>9</v>
      </c>
      <c r="L104" s="1">
        <v>4</v>
      </c>
      <c r="M104" s="1">
        <v>5</v>
      </c>
      <c r="N104" s="1">
        <v>3</v>
      </c>
      <c r="O104" s="1">
        <v>6</v>
      </c>
      <c r="P104" s="1">
        <v>4</v>
      </c>
      <c r="Q104" s="1">
        <v>5</v>
      </c>
      <c r="R104" s="1">
        <v>6</v>
      </c>
      <c r="S104" s="1">
        <v>6</v>
      </c>
      <c r="T104" s="1">
        <v>6</v>
      </c>
      <c r="U104" s="1">
        <v>14</v>
      </c>
      <c r="V104" s="1">
        <v>19</v>
      </c>
      <c r="W104" s="1">
        <v>4</v>
      </c>
      <c r="X104" s="1">
        <v>7</v>
      </c>
      <c r="Y104" s="1">
        <v>3</v>
      </c>
      <c r="Z104" s="1">
        <v>6</v>
      </c>
      <c r="AA104" s="1">
        <v>2</v>
      </c>
      <c r="AB104" s="1">
        <v>4</v>
      </c>
      <c r="AC104" s="1">
        <v>3</v>
      </c>
      <c r="AD104" s="1">
        <v>1</v>
      </c>
      <c r="AE104" s="1">
        <v>2</v>
      </c>
      <c r="AF104" s="1">
        <v>6</v>
      </c>
      <c r="AG104" s="1">
        <v>4</v>
      </c>
      <c r="AH104" s="3">
        <v>4</v>
      </c>
      <c r="AI104" s="1">
        <v>3</v>
      </c>
      <c r="AJ104" s="1">
        <v>8</v>
      </c>
      <c r="AK104" s="1">
        <v>1</v>
      </c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</row>
    <row r="105" spans="1:70" ht="18" customHeight="1" x14ac:dyDescent="0.2">
      <c r="AP105" t="s">
        <v>17</v>
      </c>
      <c r="AR105">
        <v>1</v>
      </c>
      <c r="AS105">
        <v>2</v>
      </c>
      <c r="AT105">
        <v>4</v>
      </c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</row>
    <row r="106" spans="1:70" ht="12.75" customHeight="1" x14ac:dyDescent="0.2">
      <c r="A106" s="8" t="s">
        <v>16</v>
      </c>
      <c r="B106" s="1"/>
      <c r="C106" s="1"/>
      <c r="D106" s="1" t="s">
        <v>12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1"/>
      <c r="AJ106" s="1"/>
      <c r="AK106" s="1"/>
      <c r="AL106" s="1"/>
      <c r="AM106" s="1"/>
      <c r="AN106" s="1"/>
      <c r="AO106" s="7" t="s">
        <v>13</v>
      </c>
      <c r="AP106" s="4" t="s">
        <v>1</v>
      </c>
      <c r="AQ106" s="1"/>
      <c r="AR106" s="1"/>
      <c r="AS106" s="1"/>
      <c r="AT106" s="1"/>
      <c r="AU106" s="1" t="s">
        <v>14</v>
      </c>
      <c r="AV106" s="3" t="s">
        <v>15</v>
      </c>
      <c r="AW106" s="4" t="s">
        <v>2</v>
      </c>
      <c r="AX106" s="1"/>
      <c r="AY106" s="1"/>
      <c r="AZ106" s="3"/>
      <c r="BA106" s="3"/>
      <c r="BB106" s="9" t="s">
        <v>7</v>
      </c>
      <c r="BC106" s="11" t="s">
        <v>18</v>
      </c>
      <c r="BD106" s="10" t="s">
        <v>9</v>
      </c>
      <c r="BE106" s="10" t="s">
        <v>11</v>
      </c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</row>
    <row r="107" spans="1:70" ht="12.75" customHeight="1" x14ac:dyDescent="0.2">
      <c r="A107" s="1"/>
      <c r="B107" s="1"/>
      <c r="C107" s="1"/>
      <c r="D107" s="1">
        <v>0</v>
      </c>
      <c r="E107" s="1">
        <v>12.1</v>
      </c>
      <c r="F107" s="1">
        <v>12.2</v>
      </c>
      <c r="G107" s="1">
        <v>12.3</v>
      </c>
      <c r="H107" s="1">
        <v>12.4</v>
      </c>
      <c r="I107" s="1">
        <v>12.5</v>
      </c>
      <c r="J107" s="1">
        <v>12.6</v>
      </c>
      <c r="K107" s="1">
        <v>12.7</v>
      </c>
      <c r="L107" s="1">
        <v>13.1</v>
      </c>
      <c r="M107" s="1">
        <v>13.2</v>
      </c>
      <c r="N107" s="1">
        <v>13.3</v>
      </c>
      <c r="O107" s="1">
        <v>13.4</v>
      </c>
      <c r="P107" s="1">
        <v>14.1</v>
      </c>
      <c r="Q107" s="1">
        <v>14.2</v>
      </c>
      <c r="R107" s="1">
        <v>14.3</v>
      </c>
      <c r="S107" s="1">
        <v>14.4</v>
      </c>
      <c r="T107" s="1">
        <v>14.5</v>
      </c>
      <c r="U107" s="1">
        <v>14.6</v>
      </c>
      <c r="V107" s="1">
        <v>14.7</v>
      </c>
      <c r="W107" s="1">
        <v>15.1</v>
      </c>
      <c r="X107" s="1">
        <v>15.2</v>
      </c>
      <c r="Y107" s="1">
        <v>15.3</v>
      </c>
      <c r="Z107" s="1">
        <v>15.4</v>
      </c>
      <c r="AA107" s="1">
        <v>15.5</v>
      </c>
      <c r="AB107" s="1">
        <v>15.6</v>
      </c>
      <c r="AC107" s="1">
        <v>15.7</v>
      </c>
      <c r="AD107" s="1">
        <v>15.8</v>
      </c>
      <c r="AE107" s="1">
        <v>15.9</v>
      </c>
      <c r="AF107" s="1">
        <v>16.100000000000001</v>
      </c>
      <c r="AG107" s="1">
        <v>16.2</v>
      </c>
      <c r="AH107" s="3">
        <v>16.3</v>
      </c>
      <c r="AI107" s="1">
        <v>16.399999999999999</v>
      </c>
      <c r="AJ107" s="1">
        <v>16.5</v>
      </c>
      <c r="AK107" s="1">
        <v>16.600000000000001</v>
      </c>
      <c r="AL107" s="1">
        <v>16.7</v>
      </c>
      <c r="AM107" s="1">
        <v>16.8</v>
      </c>
      <c r="AN107" s="1">
        <v>16.899999999999999</v>
      </c>
      <c r="AO107" s="7"/>
      <c r="AP107" s="5">
        <v>1</v>
      </c>
      <c r="AQ107" s="2">
        <v>2</v>
      </c>
      <c r="AR107" s="1">
        <v>3</v>
      </c>
      <c r="AS107" s="1">
        <v>4</v>
      </c>
      <c r="AT107" s="1">
        <v>5</v>
      </c>
      <c r="AU107" s="1">
        <v>9</v>
      </c>
      <c r="AV107" s="3">
        <v>10</v>
      </c>
      <c r="AW107" s="4">
        <v>1</v>
      </c>
      <c r="AX107" s="1">
        <v>2</v>
      </c>
      <c r="AY107" s="1">
        <v>3</v>
      </c>
      <c r="AZ107" s="3">
        <v>4</v>
      </c>
      <c r="BA107" s="3" t="s">
        <v>3</v>
      </c>
      <c r="BB107" s="9"/>
      <c r="BC107" s="11"/>
      <c r="BD107" s="4"/>
      <c r="BE107" s="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</row>
    <row r="108" spans="1:70" ht="12.75" customHeight="1" x14ac:dyDescent="0.2">
      <c r="A108" s="14" t="e">
        <f>Sheet1!#REF!</f>
        <v>#REF!</v>
      </c>
      <c r="B108" s="14" t="e">
        <f>Sheet1!#REF!</f>
        <v>#REF!</v>
      </c>
      <c r="C108" s="14" t="e">
        <f>Sheet1!#REF!</f>
        <v>#REF!</v>
      </c>
      <c r="D108" s="14" t="e">
        <f>Sheet1!#REF!</f>
        <v>#REF!</v>
      </c>
      <c r="E108" s="14" t="e">
        <f>Sheet1!#REF!</f>
        <v>#REF!</v>
      </c>
      <c r="F108" s="14" t="e">
        <f>Sheet1!#REF!</f>
        <v>#REF!</v>
      </c>
      <c r="G108" s="14" t="e">
        <f>Sheet1!#REF!</f>
        <v>#REF!</v>
      </c>
      <c r="H108" s="14" t="e">
        <f>Sheet1!#REF!</f>
        <v>#REF!</v>
      </c>
      <c r="I108" s="14" t="e">
        <f>Sheet1!#REF!</f>
        <v>#REF!</v>
      </c>
      <c r="J108" s="14" t="e">
        <f>Sheet1!#REF!</f>
        <v>#REF!</v>
      </c>
      <c r="K108" s="14" t="e">
        <f>Sheet1!#REF!</f>
        <v>#REF!</v>
      </c>
      <c r="L108" s="14" t="e">
        <f>Sheet1!#REF!</f>
        <v>#REF!</v>
      </c>
      <c r="M108" s="14" t="e">
        <f>Sheet1!#REF!</f>
        <v>#REF!</v>
      </c>
      <c r="N108" s="14" t="e">
        <f>Sheet1!#REF!</f>
        <v>#REF!</v>
      </c>
      <c r="O108" s="14" t="e">
        <f>Sheet1!#REF!</f>
        <v>#REF!</v>
      </c>
      <c r="P108" s="14" t="e">
        <f>Sheet1!#REF!</f>
        <v>#REF!</v>
      </c>
      <c r="Q108" s="14" t="e">
        <f>Sheet1!#REF!</f>
        <v>#REF!</v>
      </c>
      <c r="R108" s="14" t="e">
        <f>Sheet1!#REF!</f>
        <v>#REF!</v>
      </c>
      <c r="S108" s="14" t="e">
        <f>Sheet1!#REF!</f>
        <v>#REF!</v>
      </c>
      <c r="T108" s="14" t="e">
        <f>Sheet1!#REF!</f>
        <v>#REF!</v>
      </c>
      <c r="U108" s="14" t="e">
        <f>Sheet1!#REF!</f>
        <v>#REF!</v>
      </c>
      <c r="V108" s="14" t="e">
        <f>Sheet1!#REF!</f>
        <v>#REF!</v>
      </c>
      <c r="W108" s="14" t="e">
        <f>Sheet1!#REF!</f>
        <v>#REF!</v>
      </c>
      <c r="X108" s="14" t="e">
        <f>Sheet1!#REF!</f>
        <v>#REF!</v>
      </c>
      <c r="Y108" s="14" t="e">
        <f>Sheet1!#REF!</f>
        <v>#REF!</v>
      </c>
      <c r="Z108" s="14" t="e">
        <f>Sheet1!#REF!</f>
        <v>#REF!</v>
      </c>
      <c r="AA108" s="14" t="e">
        <f>Sheet1!#REF!</f>
        <v>#REF!</v>
      </c>
      <c r="AB108" s="14" t="e">
        <f>Sheet1!#REF!</f>
        <v>#REF!</v>
      </c>
      <c r="AC108" s="14" t="e">
        <f>Sheet1!#REF!</f>
        <v>#REF!</v>
      </c>
      <c r="AD108" s="14" t="e">
        <f>Sheet1!#REF!</f>
        <v>#REF!</v>
      </c>
      <c r="AE108" s="14" t="e">
        <f>Sheet1!#REF!</f>
        <v>#REF!</v>
      </c>
      <c r="AF108" s="14" t="e">
        <f>Sheet1!#REF!</f>
        <v>#REF!</v>
      </c>
      <c r="AG108" s="14" t="e">
        <f>Sheet1!#REF!</f>
        <v>#REF!</v>
      </c>
      <c r="AH108" s="14" t="e">
        <f>Sheet1!#REF!</f>
        <v>#REF!</v>
      </c>
      <c r="AI108" s="14" t="e">
        <f>Sheet1!#REF!</f>
        <v>#REF!</v>
      </c>
      <c r="AJ108" s="14" t="e">
        <f>Sheet1!#REF!</f>
        <v>#REF!</v>
      </c>
      <c r="AK108" s="14" t="e">
        <f>Sheet1!#REF!</f>
        <v>#REF!</v>
      </c>
      <c r="AL108" s="14"/>
      <c r="AM108" s="14"/>
      <c r="AN108" s="14"/>
      <c r="AO108" s="14" t="e">
        <f>Sheet1!#REF!</f>
        <v>#REF!</v>
      </c>
      <c r="AP108" s="14" t="e">
        <f>Sheet1!#REF!</f>
        <v>#REF!</v>
      </c>
      <c r="AQ108" s="14" t="e">
        <f>Sheet1!#REF!</f>
        <v>#REF!</v>
      </c>
      <c r="AR108" s="14" t="e">
        <f>Sheet1!#REF!</f>
        <v>#REF!</v>
      </c>
      <c r="AS108" s="14" t="e">
        <f>Sheet1!#REF!</f>
        <v>#REF!</v>
      </c>
      <c r="AT108" s="14" t="e">
        <f>Sheet1!#REF!</f>
        <v>#REF!</v>
      </c>
      <c r="AU108" s="14" t="e">
        <f>Sheet1!#REF!</f>
        <v>#REF!</v>
      </c>
      <c r="AV108" s="14" t="e">
        <f>Sheet1!#REF!</f>
        <v>#REF!</v>
      </c>
      <c r="AW108" s="14" t="e">
        <f>Sheet1!#REF!</f>
        <v>#REF!</v>
      </c>
      <c r="AX108" s="14" t="e">
        <f>Sheet1!#REF!</f>
        <v>#REF!</v>
      </c>
      <c r="AY108" s="14" t="e">
        <f>Sheet1!#REF!</f>
        <v>#REF!</v>
      </c>
      <c r="AZ108" s="14" t="e">
        <f>Sheet1!#REF!</f>
        <v>#REF!</v>
      </c>
      <c r="BA108" s="14"/>
      <c r="BB108" s="14" t="e">
        <f>Sheet1!#REF!</f>
        <v>#REF!</v>
      </c>
      <c r="BC108" s="14" t="e">
        <f>Sheet1!#REF!</f>
        <v>#REF!</v>
      </c>
      <c r="BD108" s="14" t="e">
        <f>Sheet1!#REF!</f>
        <v>#REF!</v>
      </c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</row>
    <row r="109" spans="1:70" ht="12.75" customHeight="1" x14ac:dyDescent="0.2">
      <c r="A109" s="14"/>
      <c r="B109" s="14"/>
      <c r="C109" s="14"/>
      <c r="D109" s="14">
        <f>Sheet1!E23</f>
        <v>19</v>
      </c>
      <c r="E109" s="14">
        <f>Sheet1!F23</f>
        <v>4</v>
      </c>
      <c r="F109" s="14">
        <f>Sheet1!G23</f>
        <v>7</v>
      </c>
      <c r="G109" s="14">
        <f>Sheet1!H23</f>
        <v>4</v>
      </c>
      <c r="H109" s="14">
        <f>Sheet1!I23</f>
        <v>5</v>
      </c>
      <c r="I109" s="14">
        <f>Sheet1!K23</f>
        <v>12</v>
      </c>
      <c r="J109" s="14">
        <f>Sheet1!M23</f>
        <v>6</v>
      </c>
      <c r="K109" s="14">
        <f>Sheet1!N23</f>
        <v>13</v>
      </c>
      <c r="L109" s="14">
        <f>Sheet1!O23</f>
        <v>11</v>
      </c>
      <c r="M109" s="14">
        <f>Sheet1!P23</f>
        <v>9</v>
      </c>
      <c r="N109" s="14">
        <f>Sheet1!Q23</f>
        <v>7</v>
      </c>
      <c r="O109" s="14">
        <f>Sheet1!R23</f>
        <v>9</v>
      </c>
      <c r="P109" s="14">
        <f>Sheet1!S23</f>
        <v>8</v>
      </c>
      <c r="Q109" s="14" t="e">
        <f>Sheet1!#REF!</f>
        <v>#REF!</v>
      </c>
      <c r="R109" s="14">
        <f>Sheet1!T23</f>
        <v>9</v>
      </c>
      <c r="S109" s="14">
        <f>Sheet1!U23</f>
        <v>5</v>
      </c>
      <c r="T109" s="14">
        <f>Sheet1!V23</f>
        <v>6</v>
      </c>
      <c r="U109" s="14">
        <f>Sheet1!W23</f>
        <v>6</v>
      </c>
      <c r="V109" s="14">
        <f>Sheet1!X23</f>
        <v>0</v>
      </c>
      <c r="W109" s="14">
        <f>Sheet1!Y23</f>
        <v>0</v>
      </c>
      <c r="X109" s="14">
        <f>Sheet1!Z23</f>
        <v>0</v>
      </c>
      <c r="Y109" s="14" t="e">
        <f>Sheet1!#REF!</f>
        <v>#REF!</v>
      </c>
      <c r="Z109" s="14" t="e">
        <f>Sheet1!#REF!</f>
        <v>#REF!</v>
      </c>
      <c r="AA109" s="14" t="e">
        <f>Sheet1!#REF!</f>
        <v>#REF!</v>
      </c>
      <c r="AB109" s="14" t="e">
        <f>Sheet1!#REF!</f>
        <v>#REF!</v>
      </c>
      <c r="AC109" s="14" t="e">
        <f>Sheet1!#REF!</f>
        <v>#REF!</v>
      </c>
      <c r="AD109" s="14" t="e">
        <f>Sheet1!#REF!</f>
        <v>#REF!</v>
      </c>
      <c r="AE109" s="14" t="e">
        <f>Sheet1!#REF!</f>
        <v>#REF!</v>
      </c>
      <c r="AF109" s="14" t="e">
        <f>Sheet1!#REF!</f>
        <v>#REF!</v>
      </c>
      <c r="AG109" s="14" t="e">
        <f>Sheet1!#REF!</f>
        <v>#REF!</v>
      </c>
      <c r="AH109" s="14" t="e">
        <f>Sheet1!#REF!</f>
        <v>#REF!</v>
      </c>
      <c r="AI109" s="14" t="e">
        <f>Sheet1!#REF!</f>
        <v>#REF!</v>
      </c>
      <c r="AJ109" s="14" t="e">
        <f>Sheet1!#REF!</f>
        <v>#REF!</v>
      </c>
      <c r="AK109" s="14" t="e">
        <f>Sheet1!#REF!</f>
        <v>#REF!</v>
      </c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</row>
    <row r="110" spans="1:70" ht="12.75" customHeight="1" x14ac:dyDescent="0.2">
      <c r="A110" s="14"/>
      <c r="B110" s="14"/>
      <c r="C110" s="14">
        <f>Sheet1!D23</f>
        <v>0</v>
      </c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</row>
    <row r="111" spans="1:70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</row>
    <row r="112" spans="1:70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</row>
    <row r="113" spans="1:70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</row>
    <row r="114" spans="1:70" ht="20.2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</row>
    <row r="115" spans="1:70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</row>
    <row r="116" spans="1:70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</row>
    <row r="117" spans="1:70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</row>
    <row r="118" spans="1:70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</row>
    <row r="119" spans="1:70" ht="21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3"/>
      <c r="AF119" s="6"/>
      <c r="AG119" s="1"/>
      <c r="AH119" s="7"/>
      <c r="AI119" s="4"/>
      <c r="AJ119" s="1"/>
      <c r="AK119" s="1"/>
      <c r="AL119" s="1"/>
      <c r="AM119" s="1"/>
      <c r="AN119" s="1"/>
      <c r="AO119" s="1"/>
      <c r="AP119" s="1"/>
      <c r="AQ119" s="1"/>
      <c r="AR119" s="3"/>
      <c r="AS119" s="3"/>
      <c r="AT119" s="6"/>
      <c r="AU119" s="1"/>
      <c r="AV119" s="1"/>
      <c r="AW119" s="6"/>
      <c r="AX119" s="1"/>
      <c r="AY119" s="7"/>
      <c r="AZ119" s="4"/>
      <c r="BA119" s="1"/>
      <c r="BB119" s="1"/>
      <c r="BC119" s="1"/>
      <c r="BD119" s="1"/>
    </row>
    <row r="120" spans="1:70" x14ac:dyDescent="0.2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3"/>
      <c r="AF120" s="6"/>
      <c r="AG120" s="1"/>
      <c r="AH120" s="7"/>
      <c r="AI120" s="4"/>
      <c r="AJ120" s="1"/>
      <c r="AK120" s="1"/>
      <c r="AL120" s="1"/>
      <c r="AM120" s="1"/>
      <c r="AN120" s="1"/>
      <c r="AO120" s="1"/>
      <c r="AP120" s="1"/>
      <c r="AQ120" s="1"/>
      <c r="AR120" s="3"/>
      <c r="AS120" s="3"/>
      <c r="AT120" s="6"/>
      <c r="AU120" s="1"/>
      <c r="AV120" s="1"/>
      <c r="AW120" s="6"/>
      <c r="AX120" s="1"/>
      <c r="AY120" s="7"/>
      <c r="AZ120" s="10"/>
      <c r="BA120" s="2"/>
      <c r="BB120" s="1"/>
      <c r="BC120" s="1"/>
      <c r="BD120" s="1"/>
    </row>
    <row r="121" spans="1:7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"/>
      <c r="AF121" s="6"/>
      <c r="AG121" s="1"/>
      <c r="AH121" s="7"/>
      <c r="AI121" s="5"/>
      <c r="AJ121" s="2"/>
      <c r="AK121" s="1"/>
      <c r="AL121" s="1"/>
      <c r="AM121" s="1"/>
      <c r="AN121" s="1"/>
      <c r="AO121" s="1"/>
      <c r="AP121" s="1"/>
      <c r="AQ121" s="1"/>
      <c r="AR121" s="3"/>
      <c r="AS121" s="3"/>
      <c r="AT121" s="6"/>
      <c r="AU121" s="1"/>
      <c r="AV121" s="1"/>
      <c r="AW121" s="6"/>
      <c r="AX121" s="1"/>
      <c r="AY121" s="7"/>
      <c r="AZ121" s="4"/>
      <c r="BA121" s="1"/>
      <c r="BB121" s="1"/>
      <c r="BC121" s="1"/>
      <c r="BD121" s="1"/>
    </row>
    <row r="122" spans="1:7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1:7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3"/>
      <c r="AF123" s="6"/>
      <c r="AG123" s="1"/>
      <c r="AH123" s="7"/>
      <c r="AI123" s="4"/>
      <c r="AJ123" s="1"/>
      <c r="AK123" s="1"/>
      <c r="AL123" s="1"/>
      <c r="AM123" s="1"/>
      <c r="AN123" s="1"/>
      <c r="AO123" s="1"/>
      <c r="AP123" s="1"/>
      <c r="AQ123" s="1"/>
      <c r="AR123" s="3"/>
      <c r="AS123" s="3"/>
      <c r="AT123" s="6"/>
      <c r="AU123" s="1"/>
      <c r="AV123" s="1"/>
      <c r="AW123" s="6"/>
      <c r="AX123" s="1"/>
      <c r="AY123" s="7"/>
      <c r="AZ123" s="4"/>
      <c r="BA123" s="1"/>
      <c r="BB123" s="1"/>
      <c r="BC123" s="1"/>
      <c r="BD123" s="1"/>
    </row>
    <row r="124" spans="1:70" ht="21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3"/>
      <c r="AF124" s="6"/>
      <c r="AG124" s="1"/>
      <c r="AH124" s="7"/>
      <c r="AI124" s="4"/>
      <c r="AJ124" s="1"/>
      <c r="AK124" s="1"/>
      <c r="AL124" s="1"/>
      <c r="AM124" s="1"/>
      <c r="AN124" s="1"/>
      <c r="AO124" s="1"/>
      <c r="AP124" s="1"/>
      <c r="AQ124" s="1"/>
      <c r="AR124" s="3"/>
      <c r="AS124" s="3"/>
      <c r="AT124" s="6"/>
      <c r="AU124" s="1"/>
      <c r="AV124" s="1"/>
      <c r="AW124" s="6"/>
      <c r="AX124" s="1"/>
      <c r="AY124" s="7"/>
      <c r="AZ124" s="4"/>
      <c r="BA124" s="1"/>
      <c r="BB124" s="1"/>
      <c r="BC124" s="1"/>
      <c r="BD124" s="1"/>
    </row>
    <row r="125" spans="1:70" x14ac:dyDescent="0.2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3"/>
      <c r="AF125" s="6"/>
      <c r="AG125" s="1"/>
      <c r="AH125" s="7"/>
      <c r="AI125" s="4"/>
      <c r="AJ125" s="1"/>
      <c r="AK125" s="1"/>
      <c r="AL125" s="1"/>
      <c r="AM125" s="1"/>
      <c r="AN125" s="1"/>
      <c r="AO125" s="1"/>
      <c r="AP125" s="1"/>
      <c r="AQ125" s="1"/>
      <c r="AR125" s="3"/>
      <c r="AS125" s="3"/>
      <c r="AT125" s="6"/>
      <c r="AU125" s="1"/>
      <c r="AV125" s="1"/>
      <c r="AW125" s="6"/>
      <c r="AX125" s="1"/>
      <c r="AY125" s="7"/>
      <c r="AZ125" s="10"/>
      <c r="BA125" s="2"/>
      <c r="BB125" s="1"/>
      <c r="BC125" s="1"/>
      <c r="BD125" s="1"/>
    </row>
    <row r="126" spans="1:7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"/>
      <c r="AF126" s="6"/>
      <c r="AG126" s="1"/>
      <c r="AH126" s="7"/>
      <c r="AI126" s="5"/>
      <c r="AJ126" s="2"/>
      <c r="AK126" s="1"/>
      <c r="AL126" s="1"/>
      <c r="AM126" s="1"/>
      <c r="AN126" s="1"/>
      <c r="AO126" s="1"/>
      <c r="AP126" s="1"/>
      <c r="AQ126" s="1"/>
      <c r="AR126" s="3"/>
      <c r="AS126" s="3"/>
      <c r="AT126" s="6"/>
      <c r="AU126" s="1"/>
      <c r="AV126" s="1"/>
      <c r="AW126" s="6"/>
      <c r="AX126" s="1"/>
      <c r="AY126" s="7"/>
      <c r="AZ126" s="4"/>
      <c r="BA126" s="1"/>
      <c r="BB126" s="1"/>
      <c r="BC126" s="1"/>
      <c r="BD126" s="1"/>
    </row>
    <row r="127" spans="1:7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6"/>
      <c r="AG127" s="1"/>
      <c r="AH127" s="7"/>
      <c r="AI127" s="4"/>
      <c r="AJ127" s="1"/>
      <c r="AK127" s="1"/>
      <c r="AL127" s="1"/>
      <c r="AM127" s="1"/>
      <c r="AN127" s="1"/>
      <c r="AO127" s="1"/>
      <c r="AP127" s="1"/>
      <c r="AQ127" s="1"/>
      <c r="AR127" s="3"/>
      <c r="AS127" s="3"/>
      <c r="AT127" s="6"/>
      <c r="AU127" s="1"/>
      <c r="AV127" s="1"/>
      <c r="AW127" s="6"/>
      <c r="AX127" s="1"/>
      <c r="AY127" s="7"/>
      <c r="AZ127" s="4"/>
      <c r="BA127" s="1"/>
      <c r="BB127" s="1"/>
      <c r="BC127" s="1"/>
      <c r="BD127" s="1"/>
    </row>
    <row r="128" spans="1:7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3"/>
      <c r="AF128" s="6"/>
      <c r="AG128" s="1"/>
      <c r="AH128" s="7"/>
      <c r="AI128" s="4"/>
      <c r="AJ128" s="1"/>
      <c r="AK128" s="1"/>
      <c r="AL128" s="1"/>
      <c r="AM128" s="1"/>
      <c r="AN128" s="1"/>
      <c r="AO128" s="1"/>
      <c r="AP128" s="1"/>
      <c r="AQ128" s="1"/>
      <c r="AR128" s="3"/>
      <c r="AS128" s="3"/>
      <c r="AT128" s="6"/>
      <c r="AU128" s="1"/>
      <c r="AV128" s="1"/>
      <c r="AW128" s="6"/>
      <c r="AX128" s="1"/>
      <c r="AY128" s="7"/>
      <c r="AZ128" s="4"/>
      <c r="BA128" s="1"/>
      <c r="BB128" s="1"/>
      <c r="BC128" s="1"/>
      <c r="BD128" s="1"/>
    </row>
    <row r="129" spans="1:56" ht="21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3"/>
      <c r="AF129" s="6"/>
      <c r="AG129" s="1"/>
      <c r="AH129" s="7"/>
      <c r="AI129" s="4"/>
      <c r="AJ129" s="1"/>
      <c r="AK129" s="1"/>
      <c r="AL129" s="1"/>
      <c r="AM129" s="1"/>
      <c r="AN129" s="1"/>
      <c r="AO129" s="1"/>
      <c r="AP129" s="1"/>
      <c r="AQ129" s="1"/>
      <c r="AR129" s="3"/>
      <c r="AS129" s="3"/>
      <c r="AT129" s="6"/>
      <c r="AU129" s="1"/>
      <c r="AV129" s="1"/>
      <c r="AW129" s="6"/>
      <c r="AX129" s="1"/>
      <c r="AY129" s="7"/>
      <c r="AZ129" s="4"/>
      <c r="BA129" s="1"/>
      <c r="BB129" s="1"/>
      <c r="BC129" s="1"/>
      <c r="BD129" s="1"/>
    </row>
    <row r="130" spans="1:56" x14ac:dyDescent="0.2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3"/>
      <c r="AF130" s="6"/>
      <c r="AG130" s="1"/>
      <c r="AH130" s="7"/>
      <c r="AI130" s="4"/>
      <c r="AJ130" s="1"/>
      <c r="AK130" s="1"/>
      <c r="AL130" s="1"/>
      <c r="AM130" s="1"/>
      <c r="AN130" s="1"/>
      <c r="AO130" s="1"/>
      <c r="AP130" s="1"/>
      <c r="AQ130" s="1"/>
      <c r="AR130" s="3"/>
      <c r="AS130" s="3"/>
      <c r="AT130" s="6"/>
      <c r="AU130" s="1"/>
      <c r="AV130" s="1"/>
      <c r="AW130" s="6"/>
      <c r="AX130" s="1"/>
      <c r="AY130" s="7"/>
      <c r="AZ130" s="10"/>
      <c r="BA130" s="2"/>
      <c r="BB130" s="1"/>
      <c r="BC130" s="1"/>
      <c r="BD130" s="1"/>
    </row>
    <row r="131" spans="1:5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"/>
      <c r="AF131" s="6"/>
      <c r="AG131" s="1"/>
      <c r="AH131" s="7"/>
      <c r="AI131" s="5"/>
      <c r="AJ131" s="2"/>
      <c r="AK131" s="1"/>
      <c r="AL131" s="1"/>
      <c r="AM131" s="1"/>
      <c r="AN131" s="1"/>
      <c r="AO131" s="1"/>
      <c r="AP131" s="1"/>
      <c r="AQ131" s="1"/>
      <c r="AR131" s="3"/>
      <c r="AS131" s="3"/>
      <c r="AT131" s="6"/>
      <c r="AU131" s="1"/>
      <c r="AV131" s="1"/>
      <c r="AW131" s="6"/>
      <c r="AX131" s="1"/>
      <c r="AY131" s="7"/>
      <c r="AZ131" s="4"/>
      <c r="BA131" s="1"/>
      <c r="BB131" s="1"/>
      <c r="BC131" s="1"/>
      <c r="BD131" s="1"/>
    </row>
    <row r="132" spans="1:5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6"/>
      <c r="AG132" s="1"/>
      <c r="AH132" s="7"/>
      <c r="AI132" s="4"/>
      <c r="AJ132" s="1"/>
      <c r="AK132" s="1"/>
      <c r="AL132" s="1"/>
      <c r="AM132" s="1"/>
      <c r="AN132" s="1"/>
      <c r="AO132" s="1"/>
      <c r="AP132" s="1"/>
      <c r="AQ132" s="1"/>
      <c r="AR132" s="3"/>
      <c r="AS132" s="3"/>
      <c r="AT132" s="6"/>
      <c r="AU132" s="1"/>
      <c r="AV132" s="1"/>
      <c r="AW132" s="6"/>
      <c r="AX132" s="1"/>
      <c r="AY132" s="7"/>
      <c r="AZ132" s="4"/>
      <c r="BA132" s="1"/>
      <c r="BB132" s="1"/>
      <c r="BC132" s="1"/>
      <c r="BD132" s="1"/>
    </row>
    <row r="133" spans="1:5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3"/>
      <c r="AF133" s="6"/>
      <c r="AG133" s="1"/>
      <c r="AH133" s="7"/>
      <c r="AI133" s="4"/>
      <c r="AJ133" s="1"/>
      <c r="AK133" s="1"/>
      <c r="AL133" s="1"/>
      <c r="AM133" s="1"/>
      <c r="AN133" s="1"/>
      <c r="AO133" s="1"/>
      <c r="AP133" s="1"/>
      <c r="AQ133" s="1"/>
      <c r="AR133" s="3"/>
      <c r="AS133" s="3"/>
      <c r="AT133" s="6"/>
      <c r="AU133" s="1"/>
      <c r="AV133" s="1"/>
      <c r="AW133" s="6"/>
      <c r="AX133" s="1"/>
      <c r="AY133" s="7"/>
      <c r="AZ133" s="4"/>
      <c r="BA133" s="1"/>
      <c r="BB133" s="1"/>
      <c r="BC133" s="1"/>
      <c r="BD133" s="1"/>
    </row>
    <row r="134" spans="1:56" ht="21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3"/>
      <c r="AF134" s="6"/>
      <c r="AG134" s="1"/>
      <c r="AH134" s="7"/>
      <c r="AI134" s="4"/>
      <c r="AJ134" s="1"/>
      <c r="AK134" s="1"/>
      <c r="AL134" s="1"/>
      <c r="AM134" s="1"/>
      <c r="AN134" s="1"/>
      <c r="AO134" s="1"/>
      <c r="AP134" s="1"/>
      <c r="AQ134" s="1"/>
      <c r="AR134" s="3"/>
      <c r="AS134" s="3"/>
      <c r="AT134" s="6"/>
      <c r="AU134" s="1"/>
      <c r="AV134" s="1"/>
      <c r="AW134" s="6"/>
      <c r="AX134" s="1"/>
      <c r="AY134" s="7"/>
      <c r="AZ134" s="4"/>
      <c r="BA134" s="1"/>
      <c r="BB134" s="1"/>
      <c r="BC134" s="1"/>
      <c r="BD134" s="1"/>
    </row>
    <row r="135" spans="1:56" x14ac:dyDescent="0.2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3"/>
      <c r="AF135" s="6"/>
      <c r="AG135" s="1"/>
      <c r="AH135" s="7"/>
      <c r="AI135" s="4"/>
      <c r="AJ135" s="1"/>
      <c r="AK135" s="1"/>
      <c r="AL135" s="1"/>
      <c r="AM135" s="1"/>
      <c r="AN135" s="1"/>
      <c r="AO135" s="1"/>
      <c r="AP135" s="1"/>
      <c r="AQ135" s="1"/>
      <c r="AR135" s="3"/>
      <c r="AS135" s="3"/>
      <c r="AT135" s="6"/>
      <c r="AU135" s="1"/>
      <c r="AV135" s="1"/>
      <c r="AW135" s="6"/>
      <c r="AX135" s="1"/>
      <c r="AY135" s="7"/>
      <c r="AZ135" s="10"/>
      <c r="BA135" s="2"/>
      <c r="BB135" s="1"/>
      <c r="BC135" s="1"/>
      <c r="BD135" s="1"/>
    </row>
    <row r="136" spans="1:5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"/>
      <c r="AF136" s="6"/>
      <c r="AG136" s="1"/>
      <c r="AH136" s="7"/>
      <c r="AI136" s="5"/>
      <c r="AJ136" s="2"/>
      <c r="AK136" s="1"/>
      <c r="AL136" s="1"/>
      <c r="AM136" s="1"/>
      <c r="AN136" s="1"/>
      <c r="AO136" s="1"/>
      <c r="AP136" s="1"/>
      <c r="AQ136" s="1"/>
      <c r="AR136" s="3"/>
      <c r="AS136" s="3"/>
      <c r="AT136" s="6"/>
      <c r="AU136" s="1"/>
      <c r="AV136" s="1"/>
      <c r="AW136" s="6"/>
      <c r="AX136" s="1"/>
      <c r="AY136" s="7"/>
      <c r="AZ136" s="4"/>
      <c r="BA136" s="1"/>
      <c r="BB136" s="1"/>
      <c r="BC136" s="1"/>
      <c r="BD136" s="1"/>
    </row>
    <row r="137" spans="1:5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</row>
    <row r="138" spans="1:5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3"/>
      <c r="AF138" s="6"/>
      <c r="AG138" s="1"/>
      <c r="AH138" s="7"/>
      <c r="AI138" s="4"/>
      <c r="AJ138" s="1"/>
      <c r="AK138" s="1"/>
      <c r="AL138" s="1"/>
      <c r="AM138" s="1"/>
      <c r="AN138" s="1"/>
      <c r="AO138" s="1"/>
      <c r="AP138" s="1"/>
      <c r="AQ138" s="1"/>
      <c r="AR138" s="3"/>
      <c r="AS138" s="3"/>
      <c r="AT138" s="6"/>
      <c r="AU138" s="1"/>
      <c r="AV138" s="1"/>
      <c r="AW138" s="6"/>
      <c r="AX138" s="1"/>
      <c r="AY138" s="7"/>
      <c r="AZ138" s="4"/>
      <c r="BA138" s="1"/>
      <c r="BB138" s="1"/>
      <c r="BC138" s="1"/>
      <c r="BD138" s="1"/>
    </row>
    <row r="139" spans="1:56" ht="21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3"/>
      <c r="AF139" s="6"/>
      <c r="AG139" s="1"/>
      <c r="AH139" s="7"/>
      <c r="AI139" s="4"/>
      <c r="AJ139" s="1"/>
      <c r="AK139" s="1"/>
      <c r="AL139" s="1"/>
      <c r="AM139" s="1"/>
      <c r="AN139" s="1"/>
      <c r="AO139" s="1"/>
      <c r="AP139" s="1"/>
      <c r="AQ139" s="1"/>
      <c r="AR139" s="3"/>
      <c r="AS139" s="3"/>
      <c r="AT139" s="6"/>
      <c r="AU139" s="1"/>
      <c r="AV139" s="1"/>
      <c r="AW139" s="6"/>
      <c r="AX139" s="1"/>
      <c r="AY139" s="7"/>
      <c r="AZ139" s="4"/>
      <c r="BA139" s="1"/>
      <c r="BB139" s="1"/>
      <c r="BC139" s="1"/>
      <c r="BD139" s="1"/>
    </row>
    <row r="140" spans="1:56" x14ac:dyDescent="0.2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3"/>
      <c r="AF140" s="6"/>
      <c r="AG140" s="1"/>
      <c r="AH140" s="7"/>
      <c r="AI140" s="4"/>
      <c r="AJ140" s="1"/>
      <c r="AK140" s="1"/>
      <c r="AL140" s="1"/>
      <c r="AM140" s="1"/>
      <c r="AN140" s="1"/>
      <c r="AO140" s="1"/>
      <c r="AP140" s="1"/>
      <c r="AQ140" s="1"/>
      <c r="AR140" s="3"/>
      <c r="AS140" s="3"/>
      <c r="AT140" s="6"/>
      <c r="AU140" s="1"/>
      <c r="AV140" s="1"/>
      <c r="AW140" s="6"/>
      <c r="AX140" s="1"/>
      <c r="AY140" s="7"/>
      <c r="AZ140" s="10"/>
      <c r="BA140" s="2"/>
      <c r="BB140" s="1"/>
      <c r="BC140" s="1"/>
      <c r="BD140" s="1"/>
    </row>
    <row r="141" spans="1:5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"/>
      <c r="AF141" s="6"/>
      <c r="AG141" s="1"/>
      <c r="AH141" s="7"/>
      <c r="AI141" s="5"/>
      <c r="AJ141" s="2"/>
      <c r="AK141" s="1"/>
      <c r="AL141" s="1"/>
      <c r="AM141" s="1"/>
      <c r="AN141" s="1"/>
      <c r="AO141" s="1"/>
      <c r="AP141" s="1"/>
      <c r="AQ141" s="1"/>
      <c r="AR141" s="3"/>
      <c r="AS141" s="3"/>
      <c r="AT141" s="6"/>
      <c r="AU141" s="1"/>
      <c r="AV141" s="1"/>
      <c r="AW141" s="6"/>
      <c r="AX141" s="1"/>
      <c r="AY141" s="7"/>
      <c r="AZ141" s="4"/>
      <c r="BA141" s="1"/>
      <c r="BB141" s="1"/>
      <c r="BC141" s="1"/>
      <c r="BD141" s="1"/>
    </row>
    <row r="142" spans="1:5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</row>
    <row r="143" spans="1:5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3"/>
      <c r="AF143" s="6"/>
      <c r="AG143" s="1"/>
      <c r="AH143" s="7"/>
      <c r="AI143" s="4"/>
      <c r="AJ143" s="1"/>
      <c r="AK143" s="1"/>
      <c r="AL143" s="1"/>
      <c r="AM143" s="1"/>
      <c r="AN143" s="1"/>
      <c r="AO143" s="1"/>
      <c r="AP143" s="1"/>
      <c r="AQ143" s="1"/>
      <c r="AR143" s="3"/>
      <c r="AS143" s="3"/>
      <c r="AT143" s="6"/>
      <c r="AU143" s="1"/>
      <c r="AV143" s="1"/>
      <c r="AW143" s="6"/>
      <c r="AX143" s="1"/>
      <c r="AY143" s="7"/>
      <c r="AZ143" s="4"/>
      <c r="BA143" s="1"/>
      <c r="BB143" s="1"/>
      <c r="BC143" s="1"/>
      <c r="BD143" s="1"/>
    </row>
    <row r="144" spans="1:56" ht="21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3"/>
      <c r="AF144" s="6"/>
      <c r="AG144" s="1"/>
      <c r="AH144" s="7"/>
      <c r="AI144" s="4"/>
      <c r="AJ144" s="1"/>
      <c r="AK144" s="1"/>
      <c r="AL144" s="1"/>
      <c r="AM144" s="1"/>
      <c r="AN144" s="1"/>
      <c r="AO144" s="1"/>
      <c r="AP144" s="1"/>
      <c r="AQ144" s="1"/>
      <c r="AR144" s="3"/>
      <c r="AS144" s="3"/>
      <c r="AT144" s="6"/>
      <c r="AU144" s="1"/>
      <c r="AV144" s="1"/>
      <c r="AW144" s="6"/>
      <c r="AX144" s="1"/>
      <c r="AY144" s="7"/>
      <c r="AZ144" s="4"/>
      <c r="BA144" s="1"/>
      <c r="BB144" s="1"/>
      <c r="BC144" s="1"/>
      <c r="BD144" s="1"/>
    </row>
    <row r="145" spans="1:56" x14ac:dyDescent="0.2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3"/>
      <c r="AF145" s="6"/>
      <c r="AG145" s="1"/>
      <c r="AH145" s="7"/>
      <c r="AI145" s="4"/>
      <c r="AJ145" s="1"/>
      <c r="AK145" s="1"/>
      <c r="AL145" s="1"/>
      <c r="AM145" s="1"/>
      <c r="AN145" s="1"/>
      <c r="AO145" s="1"/>
      <c r="AP145" s="1"/>
      <c r="AQ145" s="1"/>
      <c r="AR145" s="3"/>
      <c r="AS145" s="3"/>
      <c r="AT145" s="6"/>
      <c r="AU145" s="1"/>
      <c r="AV145" s="1"/>
      <c r="AW145" s="6"/>
      <c r="AX145" s="1"/>
      <c r="AY145" s="7"/>
      <c r="AZ145" s="10"/>
      <c r="BA145" s="2"/>
      <c r="BB145" s="1"/>
      <c r="BC145" s="1"/>
      <c r="BD145" s="1"/>
    </row>
    <row r="146" spans="1:5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"/>
      <c r="AF146" s="6"/>
      <c r="AG146" s="1"/>
      <c r="AH146" s="7"/>
      <c r="AI146" s="5"/>
      <c r="AJ146" s="2"/>
      <c r="AK146" s="1"/>
      <c r="AL146" s="1"/>
      <c r="AM146" s="1"/>
      <c r="AN146" s="1"/>
      <c r="AO146" s="1"/>
      <c r="AP146" s="1"/>
      <c r="AQ146" s="1"/>
      <c r="AR146" s="3"/>
      <c r="AS146" s="3"/>
      <c r="AT146" s="6"/>
      <c r="AU146" s="1"/>
      <c r="AV146" s="1"/>
      <c r="AW146" s="6"/>
      <c r="AX146" s="1"/>
      <c r="AY146" s="7"/>
      <c r="AZ146" s="4"/>
      <c r="BA146" s="1"/>
      <c r="BB146" s="1"/>
      <c r="BC146" s="1"/>
      <c r="BD146" s="1"/>
    </row>
    <row r="147" spans="1:5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1:5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3"/>
      <c r="AF148" s="6"/>
      <c r="AG148" s="1"/>
      <c r="AH148" s="7"/>
      <c r="AI148" s="4"/>
      <c r="AJ148" s="1"/>
      <c r="AK148" s="1"/>
      <c r="AL148" s="1"/>
      <c r="AM148" s="1"/>
      <c r="AN148" s="1"/>
      <c r="AO148" s="1"/>
      <c r="AP148" s="1"/>
      <c r="AQ148" s="1"/>
      <c r="AR148" s="3"/>
      <c r="AS148" s="3"/>
      <c r="AT148" s="6"/>
      <c r="AU148" s="1"/>
      <c r="AV148" s="1"/>
      <c r="AW148" s="6"/>
      <c r="AX148" s="1"/>
      <c r="AY148" s="7"/>
      <c r="AZ148" s="4"/>
      <c r="BA148" s="1"/>
      <c r="BB148" s="1"/>
      <c r="BC148" s="1"/>
      <c r="BD148" s="1"/>
    </row>
    <row r="149" spans="1:56" ht="21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3"/>
      <c r="AF149" s="6"/>
      <c r="AG149" s="1"/>
      <c r="AH149" s="7"/>
      <c r="AI149" s="4"/>
      <c r="AJ149" s="1"/>
      <c r="AK149" s="1"/>
      <c r="AL149" s="1"/>
      <c r="AM149" s="1"/>
      <c r="AN149" s="1"/>
      <c r="AO149" s="1"/>
      <c r="AP149" s="1"/>
      <c r="AQ149" s="1"/>
      <c r="AR149" s="3"/>
      <c r="AS149" s="3"/>
      <c r="AT149" s="6"/>
      <c r="AU149" s="1"/>
      <c r="AV149" s="1"/>
      <c r="AW149" s="6"/>
      <c r="AX149" s="1"/>
      <c r="AY149" s="7"/>
      <c r="AZ149" s="4"/>
      <c r="BA149" s="1"/>
      <c r="BB149" s="1"/>
      <c r="BC149" s="1"/>
      <c r="BD149" s="1"/>
    </row>
    <row r="150" spans="1:56" x14ac:dyDescent="0.2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3"/>
      <c r="AF150" s="6"/>
      <c r="AG150" s="1"/>
      <c r="AH150" s="7"/>
      <c r="AI150" s="4"/>
      <c r="AJ150" s="1"/>
      <c r="AK150" s="1"/>
      <c r="AL150" s="1"/>
      <c r="AM150" s="1"/>
      <c r="AN150" s="1"/>
      <c r="AO150" s="1"/>
      <c r="AP150" s="1"/>
      <c r="AQ150" s="1"/>
      <c r="AR150" s="3"/>
      <c r="AS150" s="3"/>
      <c r="AT150" s="6"/>
      <c r="AU150" s="1"/>
      <c r="AV150" s="1"/>
      <c r="AW150" s="6"/>
      <c r="AX150" s="1"/>
      <c r="AY150" s="7"/>
      <c r="AZ150" s="10"/>
      <c r="BA150" s="2"/>
      <c r="BB150" s="1"/>
      <c r="BC150" s="1"/>
      <c r="BD150" s="1"/>
    </row>
    <row r="151" spans="1:5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"/>
      <c r="AF151" s="6"/>
      <c r="AG151" s="1"/>
      <c r="AH151" s="7"/>
      <c r="AI151" s="5"/>
      <c r="AJ151" s="2"/>
      <c r="AK151" s="1"/>
      <c r="AL151" s="1"/>
      <c r="AM151" s="1"/>
      <c r="AN151" s="1"/>
      <c r="AO151" s="1"/>
      <c r="AP151" s="1"/>
      <c r="AQ151" s="1"/>
      <c r="AR151" s="3"/>
      <c r="AS151" s="3"/>
      <c r="AT151" s="6"/>
      <c r="AU151" s="1"/>
      <c r="AV151" s="1"/>
      <c r="AW151" s="6"/>
      <c r="AX151" s="1"/>
      <c r="AY151" s="7"/>
      <c r="AZ151" s="4"/>
      <c r="BA151" s="1"/>
      <c r="BB151" s="1"/>
      <c r="BC151" s="1"/>
      <c r="BD151" s="1"/>
    </row>
    <row r="152" spans="1:5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1:5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3"/>
      <c r="AF153" s="6"/>
      <c r="AG153" s="1"/>
      <c r="AH153" s="7"/>
      <c r="AI153" s="4"/>
      <c r="AJ153" s="1"/>
      <c r="AK153" s="1"/>
      <c r="AL153" s="1"/>
      <c r="AM153" s="1"/>
      <c r="AN153" s="1"/>
      <c r="AO153" s="1"/>
      <c r="AP153" s="1"/>
      <c r="AQ153" s="1"/>
      <c r="AR153" s="3"/>
      <c r="AS153" s="3"/>
      <c r="AT153" s="6"/>
      <c r="AU153" s="1"/>
      <c r="AV153" s="1"/>
      <c r="AW153" s="6"/>
      <c r="AX153" s="1"/>
      <c r="AY153" s="7"/>
      <c r="AZ153" s="4"/>
      <c r="BA153" s="1"/>
      <c r="BB153" s="1"/>
      <c r="BC153" s="1"/>
      <c r="BD153" s="1"/>
    </row>
    <row r="154" spans="1:56" ht="21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3"/>
      <c r="AF154" s="6"/>
      <c r="AG154" s="1"/>
      <c r="AH154" s="7"/>
      <c r="AI154" s="4"/>
      <c r="AJ154" s="1"/>
      <c r="AK154" s="1"/>
      <c r="AL154" s="1"/>
      <c r="AM154" s="1"/>
      <c r="AN154" s="1"/>
      <c r="AO154" s="1"/>
      <c r="AP154" s="1"/>
      <c r="AQ154" s="1"/>
      <c r="AR154" s="3"/>
      <c r="AS154" s="3"/>
      <c r="AT154" s="6"/>
      <c r="AU154" s="1"/>
      <c r="AV154" s="1"/>
      <c r="AW154" s="6"/>
      <c r="AX154" s="1"/>
      <c r="AY154" s="7"/>
      <c r="AZ154" s="4"/>
      <c r="BA154" s="1"/>
      <c r="BB154" s="1"/>
      <c r="BC154" s="1"/>
      <c r="BD154" s="1"/>
    </row>
    <row r="155" spans="1:56" x14ac:dyDescent="0.2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3"/>
      <c r="AF155" s="6"/>
      <c r="AG155" s="1"/>
      <c r="AH155" s="7"/>
      <c r="AI155" s="4"/>
      <c r="AJ155" s="1"/>
      <c r="AK155" s="1"/>
      <c r="AL155" s="1"/>
      <c r="AM155" s="1"/>
      <c r="AN155" s="1"/>
      <c r="AO155" s="1"/>
      <c r="AP155" s="1"/>
      <c r="AQ155" s="1"/>
      <c r="AR155" s="3"/>
      <c r="AS155" s="3"/>
      <c r="AT155" s="6"/>
      <c r="AU155" s="1"/>
      <c r="AV155" s="1"/>
      <c r="AW155" s="6"/>
      <c r="AX155" s="1"/>
      <c r="AY155" s="7"/>
      <c r="AZ155" s="10"/>
      <c r="BA155" s="2"/>
      <c r="BB155" s="1"/>
      <c r="BC155" s="1"/>
      <c r="BD155" s="1"/>
    </row>
    <row r="156" spans="1:5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"/>
      <c r="AF156" s="6"/>
      <c r="AG156" s="1"/>
      <c r="AH156" s="7"/>
      <c r="AI156" s="5"/>
      <c r="AJ156" s="2"/>
      <c r="AK156" s="1"/>
      <c r="AL156" s="1"/>
      <c r="AM156" s="1"/>
      <c r="AN156" s="1"/>
      <c r="AO156" s="1"/>
      <c r="AP156" s="1"/>
      <c r="AQ156" s="1"/>
      <c r="AR156" s="3"/>
      <c r="AS156" s="3"/>
      <c r="AT156" s="6"/>
      <c r="AU156" s="1"/>
      <c r="AV156" s="1"/>
      <c r="AW156" s="6"/>
      <c r="AX156" s="1"/>
      <c r="AY156" s="7"/>
      <c r="AZ156" s="4"/>
      <c r="BA156" s="1"/>
      <c r="BB156" s="1"/>
      <c r="BC156" s="1"/>
      <c r="BD156" s="1"/>
    </row>
    <row r="157" spans="1:5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6"/>
      <c r="AG157" s="1"/>
      <c r="AH157" s="7"/>
      <c r="AI157" s="4"/>
      <c r="AJ157" s="1"/>
      <c r="AK157" s="1"/>
      <c r="AL157" s="1"/>
      <c r="AM157" s="1"/>
      <c r="AN157" s="1"/>
      <c r="AO157" s="1"/>
      <c r="AP157" s="1"/>
      <c r="AQ157" s="1"/>
      <c r="AR157" s="3"/>
      <c r="AS157" s="3"/>
      <c r="AT157" s="6"/>
      <c r="AU157" s="1"/>
      <c r="AV157" s="1"/>
      <c r="AW157" s="6"/>
      <c r="AX157" s="1"/>
      <c r="AY157" s="7"/>
      <c r="AZ157" s="4"/>
      <c r="BA157" s="1"/>
      <c r="BB157" s="1"/>
      <c r="BC157" s="1"/>
      <c r="BD157" s="1"/>
    </row>
    <row r="158" spans="1:5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3"/>
      <c r="AF158" s="6"/>
      <c r="AG158" s="1"/>
      <c r="AH158" s="7"/>
      <c r="AI158" s="4"/>
      <c r="AJ158" s="1"/>
      <c r="AK158" s="1"/>
      <c r="AL158" s="1"/>
      <c r="AM158" s="1"/>
      <c r="AN158" s="1"/>
      <c r="AO158" s="1"/>
      <c r="AP158" s="1"/>
      <c r="AQ158" s="1"/>
      <c r="AR158" s="3"/>
      <c r="AS158" s="3"/>
      <c r="AT158" s="6"/>
      <c r="AU158" s="1"/>
      <c r="AV158" s="1"/>
      <c r="AW158" s="6"/>
      <c r="AX158" s="1"/>
      <c r="AY158" s="7"/>
      <c r="AZ158" s="4"/>
      <c r="BA158" s="1"/>
      <c r="BB158" s="1"/>
      <c r="BC158" s="1"/>
      <c r="BD158" s="1"/>
    </row>
    <row r="159" spans="1:56" ht="2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3"/>
      <c r="AF159" s="6"/>
      <c r="AG159" s="1"/>
      <c r="AH159" s="7"/>
      <c r="AI159" s="4"/>
      <c r="AJ159" s="1"/>
      <c r="AK159" s="1"/>
      <c r="AL159" s="1"/>
      <c r="AM159" s="1"/>
      <c r="AN159" s="1"/>
      <c r="AO159" s="1"/>
      <c r="AP159" s="1"/>
      <c r="AQ159" s="1"/>
      <c r="AR159" s="3"/>
      <c r="AS159" s="3"/>
      <c r="AT159" s="6"/>
      <c r="AU159" s="1"/>
      <c r="AV159" s="1"/>
      <c r="AW159" s="6"/>
      <c r="AX159" s="1"/>
      <c r="AY159" s="7"/>
      <c r="AZ159" s="4"/>
      <c r="BA159" s="1"/>
      <c r="BB159" s="1"/>
      <c r="BC159" s="1"/>
      <c r="BD159" s="1"/>
    </row>
    <row r="160" spans="1:56" x14ac:dyDescent="0.2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3"/>
      <c r="AF160" s="6"/>
      <c r="AG160" s="1"/>
      <c r="AH160" s="7"/>
      <c r="AI160" s="4"/>
      <c r="AJ160" s="1"/>
      <c r="AK160" s="1"/>
      <c r="AL160" s="1"/>
      <c r="AM160" s="1"/>
      <c r="AN160" s="1"/>
      <c r="AO160" s="1"/>
      <c r="AP160" s="1"/>
      <c r="AQ160" s="1"/>
      <c r="AR160" s="3"/>
      <c r="AS160" s="3"/>
      <c r="AT160" s="6"/>
      <c r="AU160" s="1"/>
      <c r="AV160" s="1"/>
      <c r="AW160" s="6"/>
      <c r="AX160" s="1"/>
      <c r="AY160" s="7"/>
      <c r="AZ160" s="10"/>
      <c r="BA160" s="2"/>
      <c r="BB160" s="1"/>
      <c r="BC160" s="1"/>
      <c r="BD160" s="1"/>
    </row>
    <row r="161" spans="1:5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"/>
      <c r="AF161" s="6"/>
      <c r="AG161" s="1"/>
      <c r="AH161" s="7"/>
      <c r="AI161" s="5"/>
      <c r="AJ161" s="2"/>
      <c r="AK161" s="1"/>
      <c r="AL161" s="1"/>
      <c r="AM161" s="1"/>
      <c r="AN161" s="1"/>
      <c r="AO161" s="1"/>
      <c r="AP161" s="1"/>
      <c r="AQ161" s="1"/>
      <c r="AR161" s="3"/>
      <c r="AS161" s="3"/>
      <c r="AT161" s="6"/>
      <c r="AU161" s="1"/>
      <c r="AV161" s="1"/>
      <c r="AW161" s="6"/>
      <c r="AX161" s="1"/>
      <c r="AY161" s="7"/>
      <c r="AZ161" s="4"/>
      <c r="BA161" s="1"/>
      <c r="BB161" s="1"/>
      <c r="BC161" s="1"/>
      <c r="BD161" s="1"/>
    </row>
    <row r="162" spans="1:5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6"/>
      <c r="AG162" s="1"/>
      <c r="AH162" s="7"/>
      <c r="AI162" s="4"/>
      <c r="AJ162" s="1"/>
      <c r="AK162" s="1"/>
      <c r="AL162" s="1"/>
      <c r="AM162" s="1"/>
      <c r="AN162" s="1"/>
      <c r="AO162" s="1"/>
      <c r="AP162" s="1"/>
      <c r="AQ162" s="1"/>
      <c r="AR162" s="3"/>
      <c r="AS162" s="3"/>
      <c r="AT162" s="6"/>
      <c r="AU162" s="1"/>
      <c r="AV162" s="1"/>
      <c r="AW162" s="6"/>
      <c r="AX162" s="1"/>
      <c r="AY162" s="7"/>
      <c r="AZ162" s="4"/>
      <c r="BA162" s="1"/>
      <c r="BB162" s="1"/>
      <c r="BC162" s="1"/>
      <c r="BD162" s="1"/>
    </row>
    <row r="163" spans="1:5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3"/>
      <c r="AF163" s="6"/>
      <c r="AG163" s="1"/>
      <c r="AH163" s="7"/>
      <c r="AI163" s="4"/>
      <c r="AJ163" s="1"/>
      <c r="AK163" s="1"/>
      <c r="AL163" s="1"/>
      <c r="AM163" s="1"/>
      <c r="AN163" s="1"/>
      <c r="AO163" s="1"/>
      <c r="AP163" s="1"/>
      <c r="AQ163" s="1"/>
      <c r="AR163" s="3"/>
      <c r="AS163" s="3"/>
      <c r="AT163" s="6"/>
      <c r="AU163" s="1"/>
      <c r="AV163" s="1"/>
      <c r="AW163" s="6"/>
      <c r="AX163" s="1"/>
      <c r="AY163" s="7"/>
      <c r="AZ163" s="4"/>
      <c r="BA163" s="1"/>
      <c r="BB163" s="1"/>
      <c r="BC163" s="1"/>
      <c r="BD163" s="1"/>
    </row>
    <row r="164" spans="1:56" ht="20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3"/>
      <c r="AF164" s="6"/>
      <c r="AG164" s="1"/>
      <c r="AH164" s="7"/>
      <c r="AI164" s="4"/>
      <c r="AJ164" s="1"/>
      <c r="AK164" s="1"/>
      <c r="AL164" s="1"/>
      <c r="AM164" s="1"/>
      <c r="AN164" s="1"/>
      <c r="AO164" s="1"/>
      <c r="AP164" s="1"/>
      <c r="AQ164" s="1"/>
      <c r="AR164" s="3"/>
      <c r="AS164" s="3"/>
      <c r="AT164" s="6"/>
      <c r="AU164" s="1"/>
      <c r="AV164" s="1"/>
      <c r="AW164" s="6"/>
      <c r="AX164" s="1"/>
      <c r="AY164" s="7"/>
      <c r="AZ164" s="4"/>
      <c r="BA164" s="1"/>
      <c r="BB164" s="1"/>
      <c r="BC164" s="1"/>
      <c r="BD164" s="1"/>
    </row>
    <row r="165" spans="1:56" x14ac:dyDescent="0.2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3"/>
      <c r="AF165" s="6"/>
      <c r="AG165" s="1"/>
      <c r="AH165" s="7"/>
      <c r="AI165" s="4"/>
      <c r="AJ165" s="1"/>
      <c r="AK165" s="1"/>
      <c r="AL165" s="1"/>
      <c r="AM165" s="1"/>
      <c r="AN165" s="1"/>
      <c r="AO165" s="1"/>
      <c r="AP165" s="1"/>
      <c r="AQ165" s="1"/>
      <c r="AR165" s="3"/>
      <c r="AS165" s="3"/>
      <c r="AT165" s="6"/>
      <c r="AU165" s="1"/>
      <c r="AV165" s="1"/>
      <c r="AW165" s="6"/>
      <c r="AX165" s="1"/>
      <c r="AY165" s="7"/>
      <c r="AZ165" s="10"/>
      <c r="BA165" s="2"/>
      <c r="BB165" s="1"/>
      <c r="BC165" s="1"/>
      <c r="BD165" s="1"/>
    </row>
    <row r="166" spans="1:5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"/>
      <c r="AF166" s="6"/>
      <c r="AG166" s="1"/>
      <c r="AH166" s="7"/>
      <c r="AI166" s="5"/>
      <c r="AJ166" s="2"/>
      <c r="AK166" s="1"/>
      <c r="AL166" s="1"/>
      <c r="AM166" s="1"/>
      <c r="AN166" s="1"/>
      <c r="AO166" s="1"/>
      <c r="AP166" s="1"/>
      <c r="AQ166" s="1"/>
      <c r="AR166" s="3"/>
      <c r="AS166" s="3"/>
      <c r="AT166" s="6"/>
      <c r="AU166" s="1"/>
      <c r="AV166" s="1"/>
      <c r="AW166" s="6"/>
      <c r="AX166" s="1"/>
      <c r="AY166" s="7"/>
      <c r="AZ166" s="4"/>
      <c r="BA166" s="1"/>
      <c r="BB166" s="1"/>
      <c r="BC166" s="1"/>
      <c r="BD166" s="1"/>
    </row>
    <row r="167" spans="1:5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6"/>
      <c r="AG167" s="1"/>
      <c r="AH167" s="7"/>
      <c r="AI167" s="4"/>
      <c r="AJ167" s="1"/>
      <c r="AK167" s="1"/>
      <c r="AL167" s="1"/>
      <c r="AM167" s="1"/>
      <c r="AN167" s="1"/>
      <c r="AO167" s="1"/>
      <c r="AP167" s="1"/>
      <c r="AQ167" s="1"/>
      <c r="AR167" s="3"/>
      <c r="AS167" s="3"/>
      <c r="AT167" s="6"/>
      <c r="AU167" s="1"/>
      <c r="AV167" s="1"/>
      <c r="AW167" s="6"/>
      <c r="AX167" s="1"/>
      <c r="AY167" s="7"/>
      <c r="AZ167" s="4"/>
      <c r="BA167" s="1"/>
      <c r="BB167" s="1"/>
      <c r="BC167" s="1"/>
      <c r="BD167" s="1"/>
    </row>
    <row r="168" spans="1:5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3"/>
      <c r="AF168" s="6"/>
      <c r="AG168" s="1"/>
      <c r="AH168" s="7"/>
      <c r="AI168" s="4"/>
      <c r="AJ168" s="1"/>
      <c r="AK168" s="1"/>
      <c r="AL168" s="1"/>
      <c r="AM168" s="1"/>
      <c r="AN168" s="1"/>
      <c r="AO168" s="1"/>
      <c r="AP168" s="1"/>
      <c r="AQ168" s="1"/>
      <c r="AR168" s="3"/>
      <c r="AS168" s="3"/>
      <c r="AT168" s="6"/>
      <c r="AU168" s="1"/>
      <c r="AV168" s="1"/>
      <c r="AW168" s="6"/>
      <c r="AX168" s="1"/>
      <c r="AY168" s="7"/>
      <c r="AZ168" s="4"/>
      <c r="BA168" s="1"/>
      <c r="BB168" s="1"/>
      <c r="BC168" s="1"/>
      <c r="BD168" s="1"/>
    </row>
    <row r="169" spans="1:56" ht="2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3"/>
      <c r="AF169" s="6"/>
      <c r="AG169" s="1"/>
      <c r="AH169" s="7"/>
      <c r="AI169" s="4"/>
      <c r="AJ169" s="1"/>
      <c r="AK169" s="1"/>
      <c r="AL169" s="1"/>
      <c r="AM169" s="1"/>
      <c r="AN169" s="1"/>
      <c r="AO169" s="1"/>
      <c r="AP169" s="1"/>
      <c r="AQ169" s="1"/>
      <c r="AR169" s="3"/>
      <c r="AS169" s="3"/>
      <c r="AT169" s="6"/>
      <c r="AU169" s="1"/>
      <c r="AV169" s="1"/>
      <c r="AW169" s="6"/>
      <c r="AX169" s="1"/>
      <c r="AY169" s="7"/>
      <c r="AZ169" s="4"/>
      <c r="BA169" s="1"/>
      <c r="BB169" s="1"/>
      <c r="BC169" s="1"/>
      <c r="BD169" s="1"/>
    </row>
    <row r="170" spans="1:56" x14ac:dyDescent="0.2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3"/>
      <c r="AF170" s="6"/>
      <c r="AG170" s="1"/>
      <c r="AH170" s="7"/>
      <c r="AI170" s="4"/>
      <c r="AJ170" s="1"/>
      <c r="AK170" s="1"/>
      <c r="AL170" s="1"/>
      <c r="AM170" s="1"/>
      <c r="AN170" s="1"/>
      <c r="AO170" s="1"/>
      <c r="AP170" s="1"/>
      <c r="AQ170" s="1"/>
      <c r="AR170" s="3"/>
      <c r="AS170" s="3"/>
      <c r="AT170" s="6"/>
      <c r="AU170" s="1"/>
      <c r="AV170" s="1"/>
      <c r="AW170" s="6"/>
      <c r="AX170" s="1"/>
      <c r="AY170" s="7"/>
      <c r="AZ170" s="10"/>
      <c r="BA170" s="2"/>
      <c r="BB170" s="1"/>
      <c r="BC170" s="1"/>
      <c r="BD170" s="1"/>
    </row>
    <row r="171" spans="1:5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"/>
      <c r="AF171" s="6"/>
      <c r="AG171" s="1"/>
      <c r="AH171" s="7"/>
      <c r="AI171" s="5"/>
      <c r="AJ171" s="2"/>
      <c r="AK171" s="1"/>
      <c r="AL171" s="1"/>
      <c r="AM171" s="1"/>
      <c r="AN171" s="1"/>
      <c r="AO171" s="1"/>
      <c r="AP171" s="1"/>
      <c r="AQ171" s="1"/>
      <c r="AR171" s="3"/>
      <c r="AS171" s="3"/>
      <c r="AT171" s="6"/>
      <c r="AU171" s="1"/>
      <c r="AV171" s="1"/>
      <c r="AW171" s="6"/>
      <c r="AX171" s="1"/>
      <c r="AY171" s="7"/>
      <c r="AZ171" s="4"/>
      <c r="BA171" s="1"/>
      <c r="BB171" s="1"/>
      <c r="BC171" s="1"/>
      <c r="BD171" s="1"/>
    </row>
    <row r="172" spans="1:5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6"/>
      <c r="AG172" s="1"/>
      <c r="AH172" s="7"/>
      <c r="AI172" s="4"/>
      <c r="AJ172" s="1"/>
      <c r="AK172" s="1"/>
      <c r="AL172" s="1"/>
      <c r="AM172" s="1"/>
      <c r="AN172" s="1"/>
      <c r="AO172" s="1"/>
      <c r="AP172" s="1"/>
      <c r="AQ172" s="1"/>
      <c r="AR172" s="1"/>
      <c r="AS172" s="3"/>
      <c r="AT172" s="6"/>
      <c r="AU172" s="1"/>
      <c r="AV172" s="1"/>
      <c r="AW172" s="6"/>
      <c r="AX172" s="1"/>
      <c r="AY172" s="7"/>
      <c r="AZ172" s="4"/>
      <c r="BA172" s="1"/>
      <c r="BB172" s="1"/>
      <c r="BC172" s="1"/>
      <c r="BD172" s="1"/>
    </row>
    <row r="173" spans="1:5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3"/>
      <c r="AF173" s="6"/>
      <c r="AG173" s="1"/>
      <c r="AH173" s="7"/>
      <c r="AI173" s="4"/>
      <c r="AJ173" s="1"/>
      <c r="AK173" s="1"/>
      <c r="AL173" s="1"/>
      <c r="AM173" s="1"/>
      <c r="AN173" s="1"/>
      <c r="AO173" s="1"/>
      <c r="AP173" s="1"/>
      <c r="AQ173" s="1"/>
      <c r="AR173" s="3"/>
      <c r="AS173" s="3"/>
      <c r="AT173" s="6"/>
      <c r="AU173" s="1"/>
      <c r="AV173" s="1"/>
      <c r="AW173" s="6"/>
      <c r="AX173" s="1"/>
      <c r="AY173" s="7"/>
      <c r="AZ173" s="4"/>
      <c r="BA173" s="1"/>
      <c r="BB173" s="1"/>
      <c r="BC173" s="1"/>
      <c r="BD173" s="1"/>
    </row>
    <row r="174" spans="1:56" ht="2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3"/>
      <c r="AF174" s="6"/>
      <c r="AG174" s="1"/>
      <c r="AH174" s="7"/>
      <c r="AI174" s="4"/>
      <c r="AJ174" s="1"/>
      <c r="AK174" s="1"/>
      <c r="AL174" s="1"/>
      <c r="AM174" s="1"/>
      <c r="AN174" s="1"/>
      <c r="AO174" s="1"/>
      <c r="AP174" s="1"/>
      <c r="AQ174" s="1"/>
      <c r="AR174" s="3"/>
      <c r="AS174" s="3"/>
      <c r="AT174" s="6"/>
      <c r="AU174" s="1"/>
      <c r="AV174" s="1"/>
      <c r="AW174" s="6"/>
      <c r="AX174" s="1"/>
      <c r="AY174" s="7"/>
      <c r="AZ174" s="4"/>
      <c r="BA174" s="1"/>
      <c r="BB174" s="1"/>
      <c r="BC174" s="1"/>
      <c r="BD174" s="1"/>
    </row>
    <row r="175" spans="1:56" x14ac:dyDescent="0.2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3"/>
      <c r="AF175" s="6"/>
      <c r="AG175" s="1"/>
      <c r="AH175" s="7"/>
      <c r="AI175" s="4"/>
      <c r="AJ175" s="1"/>
      <c r="AK175" s="1"/>
      <c r="AL175" s="1"/>
      <c r="AM175" s="1"/>
      <c r="AN175" s="1"/>
      <c r="AO175" s="1"/>
      <c r="AP175" s="1"/>
      <c r="AQ175" s="1"/>
      <c r="AR175" s="3"/>
      <c r="AS175" s="3"/>
      <c r="AT175" s="6"/>
      <c r="AU175" s="1"/>
      <c r="AV175" s="1"/>
      <c r="AW175" s="6"/>
      <c r="AX175" s="1"/>
      <c r="AY175" s="7"/>
      <c r="AZ175" s="10"/>
      <c r="BA175" s="2"/>
      <c r="BB175" s="1"/>
      <c r="BC175" s="1"/>
      <c r="BD175" s="1"/>
    </row>
    <row r="176" spans="1:5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3"/>
      <c r="AF176" s="6"/>
      <c r="AG176" s="1"/>
      <c r="AH176" s="7"/>
      <c r="AI176" s="5"/>
      <c r="AJ176" s="2"/>
      <c r="AK176" s="1"/>
      <c r="AL176" s="1"/>
      <c r="AM176" s="1"/>
      <c r="AN176" s="1"/>
      <c r="AO176" s="1"/>
      <c r="AP176" s="1"/>
      <c r="AQ176" s="1"/>
      <c r="AR176" s="3"/>
      <c r="AS176" s="3"/>
      <c r="AT176" s="6"/>
      <c r="AU176" s="1"/>
      <c r="AV176" s="1"/>
      <c r="AW176" s="6"/>
      <c r="AX176" s="1"/>
      <c r="AY176" s="7"/>
      <c r="AZ176" s="4"/>
      <c r="BA176" s="1"/>
      <c r="BB176" s="1"/>
      <c r="BC176" s="1"/>
      <c r="BD176" s="1"/>
    </row>
    <row r="177" spans="1:5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6"/>
      <c r="AG177" s="1"/>
      <c r="AH177" s="7"/>
      <c r="AI177" s="4"/>
      <c r="AJ177" s="1"/>
      <c r="AK177" s="1"/>
      <c r="AL177" s="1"/>
      <c r="AM177" s="1"/>
      <c r="AN177" s="1"/>
      <c r="AO177" s="1"/>
      <c r="AP177" s="1"/>
      <c r="AQ177" s="1"/>
      <c r="AR177" s="1"/>
      <c r="AS177" s="3"/>
      <c r="AT177" s="6"/>
      <c r="AU177" s="1"/>
      <c r="AV177" s="1"/>
      <c r="AW177" s="6"/>
      <c r="AX177" s="1"/>
      <c r="AY177" s="7"/>
      <c r="AZ177" s="4"/>
      <c r="BA177" s="1"/>
      <c r="BB177" s="1"/>
      <c r="BC177" s="1"/>
      <c r="BD177" s="1"/>
    </row>
    <row r="178" spans="1:5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3"/>
      <c r="AF178" s="6"/>
      <c r="AG178" s="1"/>
      <c r="AH178" s="7"/>
      <c r="AI178" s="4"/>
      <c r="AJ178" s="1"/>
      <c r="AK178" s="1"/>
      <c r="AL178" s="1"/>
      <c r="AM178" s="1"/>
      <c r="AN178" s="1"/>
      <c r="AO178" s="1"/>
      <c r="AP178" s="1"/>
      <c r="AQ178" s="1"/>
      <c r="AR178" s="3"/>
      <c r="AS178" s="3"/>
      <c r="AT178" s="6"/>
      <c r="AU178" s="1"/>
      <c r="AV178" s="1"/>
      <c r="AW178" s="6"/>
      <c r="AX178" s="1"/>
      <c r="AY178" s="7"/>
      <c r="AZ178" s="4"/>
      <c r="BA178" s="1"/>
      <c r="BB178" s="1"/>
      <c r="BC178" s="1"/>
      <c r="BD178" s="1"/>
    </row>
  </sheetData>
  <phoneticPr fontId="0" type="noConversion"/>
  <pageMargins left="0.75" right="0.75" top="1" bottom="1" header="0.5" footer="0.5"/>
  <pageSetup scale="80" fitToWidth="2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F14" sqref="F14"/>
    </sheetView>
  </sheetViews>
  <sheetFormatPr defaultRowHeight="12.75" x14ac:dyDescent="0.2"/>
  <cols>
    <col min="1" max="1" width="12.7109375" customWidth="1"/>
    <col min="2" max="17" width="3.7109375" customWidth="1"/>
    <col min="18" max="18" width="13.140625" customWidth="1"/>
    <col min="19" max="25" width="3.7109375" customWidth="1"/>
  </cols>
  <sheetData>
    <row r="1" spans="1:25" x14ac:dyDescent="0.2">
      <c r="A1" s="8" t="s">
        <v>8</v>
      </c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6" t="s">
        <v>4</v>
      </c>
      <c r="X1" s="1"/>
      <c r="Y1" s="7" t="s">
        <v>5</v>
      </c>
    </row>
    <row r="2" spans="1:25" x14ac:dyDescent="0.2">
      <c r="A2" s="1"/>
      <c r="B2" s="1"/>
      <c r="C2" s="1"/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f t="shared" ref="P2:U2" si="0">O2+1</f>
        <v>13</v>
      </c>
      <c r="Q2" s="1">
        <f t="shared" si="0"/>
        <v>14</v>
      </c>
      <c r="R2" s="1">
        <f t="shared" si="0"/>
        <v>15</v>
      </c>
      <c r="S2" s="1">
        <f t="shared" si="0"/>
        <v>16</v>
      </c>
      <c r="T2" s="1">
        <f t="shared" si="0"/>
        <v>17</v>
      </c>
      <c r="U2" s="1">
        <f t="shared" si="0"/>
        <v>18</v>
      </c>
      <c r="V2" s="3">
        <v>19</v>
      </c>
      <c r="W2" s="6">
        <v>1</v>
      </c>
      <c r="X2" s="1">
        <v>2</v>
      </c>
      <c r="Y2" s="7"/>
    </row>
    <row r="3" spans="1:25" x14ac:dyDescent="0.2">
      <c r="A3" s="1" t="e">
        <f>Sheet1!#REF!</f>
        <v>#REF!</v>
      </c>
      <c r="B3" s="1" t="e">
        <f>Sheet1!#REF!</f>
        <v>#REF!</v>
      </c>
      <c r="C3" s="1" t="e">
        <f>Sheet1!#REF!</f>
        <v>#REF!</v>
      </c>
      <c r="D3" s="1" t="e">
        <f>Sheet1!#REF!</f>
        <v>#REF!</v>
      </c>
      <c r="E3" s="1" t="e">
        <f>Sheet1!#REF!</f>
        <v>#REF!</v>
      </c>
      <c r="F3" s="1" t="e">
        <f>Sheet1!#REF!</f>
        <v>#REF!</v>
      </c>
      <c r="G3" s="1" t="e">
        <f>Sheet1!#REF!</f>
        <v>#REF!</v>
      </c>
      <c r="H3" s="1" t="e">
        <f>Sheet1!#REF!</f>
        <v>#REF!</v>
      </c>
      <c r="I3" s="1" t="e">
        <f>Sheet1!#REF!</f>
        <v>#REF!</v>
      </c>
      <c r="J3" s="1" t="e">
        <f>Sheet1!#REF!</f>
        <v>#REF!</v>
      </c>
      <c r="K3" s="1" t="e">
        <f>Sheet1!#REF!</f>
        <v>#REF!</v>
      </c>
      <c r="L3" s="1" t="e">
        <f>Sheet1!#REF!</f>
        <v>#REF!</v>
      </c>
      <c r="M3" s="1" t="e">
        <f>Sheet1!#REF!</f>
        <v>#REF!</v>
      </c>
      <c r="N3" s="1" t="e">
        <f>Sheet1!#REF!</f>
        <v>#REF!</v>
      </c>
      <c r="O3" s="1" t="e">
        <f>Sheet1!#REF!</f>
        <v>#REF!</v>
      </c>
      <c r="P3" s="1" t="e">
        <f>Sheet1!#REF!</f>
        <v>#REF!</v>
      </c>
      <c r="Q3" s="1" t="e">
        <f>Sheet1!#REF!</f>
        <v>#REF!</v>
      </c>
      <c r="R3" s="1" t="e">
        <f>Sheet1!#REF!</f>
        <v>#REF!</v>
      </c>
      <c r="S3" s="1" t="e">
        <f>Sheet1!#REF!</f>
        <v>#REF!</v>
      </c>
      <c r="T3" s="1" t="e">
        <f>Sheet1!#REF!</f>
        <v>#REF!</v>
      </c>
      <c r="U3" s="1" t="e">
        <f>Sheet1!#REF!</f>
        <v>#REF!</v>
      </c>
      <c r="V3" s="3" t="e">
        <f>Sheet1!#REF!</f>
        <v>#REF!</v>
      </c>
      <c r="W3" s="6" t="e">
        <f>Sheet1!#REF!</f>
        <v>#REF!</v>
      </c>
      <c r="X3" s="1">
        <f>Sheet1!AB6</f>
        <v>0</v>
      </c>
      <c r="Y3" s="7">
        <f>Sheet1!AC6</f>
        <v>136.81</v>
      </c>
    </row>
    <row r="5" spans="1:25" x14ac:dyDescent="0.2">
      <c r="A5" s="4" t="s">
        <v>1</v>
      </c>
      <c r="B5" s="1"/>
      <c r="C5" s="1"/>
      <c r="D5" s="1"/>
      <c r="E5" s="1"/>
      <c r="F5" s="1"/>
      <c r="G5" s="1"/>
      <c r="H5" s="1"/>
      <c r="I5" s="1"/>
      <c r="J5" s="3"/>
      <c r="K5" s="6" t="s">
        <v>4</v>
      </c>
      <c r="L5" s="7" t="s">
        <v>6</v>
      </c>
      <c r="M5" s="4" t="s">
        <v>2</v>
      </c>
      <c r="N5" s="1"/>
      <c r="O5" s="1"/>
      <c r="P5" s="3"/>
      <c r="Q5" s="11" t="s">
        <v>7</v>
      </c>
      <c r="R5" s="10" t="s">
        <v>9</v>
      </c>
      <c r="S5" s="2" t="s">
        <v>10</v>
      </c>
      <c r="T5" s="1"/>
      <c r="U5" s="1"/>
      <c r="V5" s="1"/>
    </row>
    <row r="6" spans="1:25" x14ac:dyDescent="0.2">
      <c r="A6" s="5">
        <v>1</v>
      </c>
      <c r="B6" s="2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3">
        <v>10</v>
      </c>
      <c r="K6" s="6"/>
      <c r="L6" s="7"/>
      <c r="M6" s="4">
        <v>1</v>
      </c>
      <c r="N6" s="1">
        <v>2</v>
      </c>
      <c r="O6" s="1">
        <v>3</v>
      </c>
      <c r="P6" s="3" t="s">
        <v>3</v>
      </c>
      <c r="Q6" s="11"/>
      <c r="R6" s="4"/>
      <c r="S6" s="1">
        <v>90</v>
      </c>
      <c r="T6" s="1">
        <v>80</v>
      </c>
      <c r="U6" s="1">
        <v>70</v>
      </c>
      <c r="V6" s="1">
        <v>60</v>
      </c>
    </row>
    <row r="7" spans="1:25" x14ac:dyDescent="0.2">
      <c r="A7" s="4">
        <f>Sheet1!AD6</f>
        <v>10</v>
      </c>
      <c r="B7" s="1">
        <f>Sheet1!AE6</f>
        <v>3</v>
      </c>
      <c r="C7" s="1">
        <f>Sheet1!AL6</f>
        <v>8</v>
      </c>
      <c r="D7" s="1">
        <f>Sheet1!AS6</f>
        <v>3</v>
      </c>
      <c r="E7" s="1" t="e">
        <f>Sheet1!#REF!</f>
        <v>#REF!</v>
      </c>
      <c r="F7" s="1" t="e">
        <f>Sheet1!#REF!</f>
        <v>#REF!</v>
      </c>
      <c r="G7" s="1" t="e">
        <f>Sheet1!#REF!</f>
        <v>#REF!</v>
      </c>
      <c r="H7" s="1" t="e">
        <f>Sheet1!#REF!</f>
        <v>#REF!</v>
      </c>
      <c r="I7" s="1" t="e">
        <f>Sheet1!#REF!</f>
        <v>#REF!</v>
      </c>
      <c r="J7" s="3">
        <f>Sheet1!AT6</f>
        <v>4</v>
      </c>
      <c r="K7" s="6" t="e">
        <f>Sheet1!#REF!</f>
        <v>#REF!</v>
      </c>
      <c r="L7" s="7">
        <f>Sheet1!AV6</f>
        <v>97.5</v>
      </c>
      <c r="M7" s="4">
        <f>Sheet1!AW6</f>
        <v>91</v>
      </c>
      <c r="N7" s="1" t="e">
        <f>Sheet1!#REF!</f>
        <v>#REF!</v>
      </c>
      <c r="O7" s="1" t="e">
        <f>Sheet1!#REF!</f>
        <v>#REF!</v>
      </c>
      <c r="P7" s="3">
        <f>Sheet1!AX6</f>
        <v>0</v>
      </c>
      <c r="Q7" s="11">
        <f>Sheet1!AZ6</f>
        <v>62.726219512195122</v>
      </c>
      <c r="R7" s="4" t="str">
        <f>Sheet1!BB6</f>
        <v>CD-Rom</v>
      </c>
      <c r="S7" s="1" t="e">
        <f>Sheet1!#REF!</f>
        <v>#REF!</v>
      </c>
      <c r="T7" s="1" t="e">
        <f>Sheet1!#REF!</f>
        <v>#REF!</v>
      </c>
      <c r="U7" s="1" t="e">
        <f>Sheet1!#REF!</f>
        <v>#REF!</v>
      </c>
      <c r="V7" s="1" t="e">
        <f>Sheet1!#REF!</f>
        <v>#REF!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>Willamette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Windows User</cp:lastModifiedBy>
  <cp:lastPrinted>2014-01-21T16:13:55Z</cp:lastPrinted>
  <dcterms:created xsi:type="dcterms:W3CDTF">2003-09-02T15:52:59Z</dcterms:created>
  <dcterms:modified xsi:type="dcterms:W3CDTF">2016-03-04T19:04:30Z</dcterms:modified>
</cp:coreProperties>
</file>